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6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7.xml" ContentType="application/vnd.openxmlformats-officedocument.drawing+xml"/>
  <Override PartName="/xl/tables/table1.xml" ContentType="application/vnd.openxmlformats-officedocument.spreadsheetml.tab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8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pivotTables/pivotTable1.xml" ContentType="application/vnd.openxmlformats-officedocument.spreadsheetml.pivotTable+xml"/>
  <Override PartName="/xl/drawings/drawing9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\\ad.uws.edu.au\dfshare\HomesPTA$\30063184\My Documents\Work\Parramatta Report\Data Analysis\"/>
    </mc:Choice>
  </mc:AlternateContent>
  <xr:revisionPtr revIDLastSave="2250" documentId="8_{8E3602CF-7BFD-4A7E-9129-A5BB6818CBB5}" xr6:coauthVersionLast="47" xr6:coauthVersionMax="47" xr10:uidLastSave="{8AE92621-5742-4A2C-82F8-F66A75CAD3A1}"/>
  <bookViews>
    <workbookView xWindow="-110" yWindow="-110" windowWidth="19420" windowHeight="10420" firstSheet="7" activeTab="7" xr2:uid="{647733ED-A58D-4D59-B28E-DF631DA92EB1}"/>
  </bookViews>
  <sheets>
    <sheet name="Age Group" sheetId="1" r:id="rId1"/>
    <sheet name="Ethnicity" sheetId="2" r:id="rId2"/>
    <sheet name="Highest Educational Attainment" sheetId="4" r:id="rId3"/>
    <sheet name="Employment Status" sheetId="3" r:id="rId4"/>
    <sheet name="Dwelling Location - SA3" sheetId="5" r:id="rId5"/>
    <sheet name="Employment Location - LGA" sheetId="6" r:id="rId6"/>
    <sheet name="Dwelling x Employment Location" sheetId="7" r:id="rId7"/>
    <sheet name="Visitation" sheetId="8" r:id="rId8"/>
    <sheet name="Statements v_1" sheetId="10" r:id="rId9"/>
    <sheet name="Statements v_2" sheetId="9" r:id="rId10"/>
    <sheet name="Transformed Data" sheetId="11" r:id="rId11"/>
    <sheet name="Recommendation1" sheetId="12" r:id="rId12"/>
  </sheets>
  <calcPr calcId="191028"/>
  <pivotCaches>
    <pivotCache cacheId="1258" r:id="rId1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8" l="1"/>
  <c r="G25" i="8"/>
  <c r="G26" i="8"/>
  <c r="G27" i="8"/>
  <c r="G28" i="8"/>
  <c r="G29" i="8"/>
  <c r="G30" i="8"/>
  <c r="G23" i="8"/>
  <c r="C59" i="7"/>
  <c r="B59" i="7"/>
  <c r="B6" i="7"/>
  <c r="B11" i="7"/>
  <c r="W28" i="7"/>
  <c r="B19" i="6"/>
  <c r="B21" i="8"/>
  <c r="G31" i="8"/>
</calcChain>
</file>

<file path=xl/sharedStrings.xml><?xml version="1.0" encoding="utf-8"?>
<sst xmlns="http://schemas.openxmlformats.org/spreadsheetml/2006/main" count="829" uniqueCount="187">
  <si>
    <t>Age Group</t>
  </si>
  <si>
    <t>Frequency</t>
  </si>
  <si>
    <t>Percent</t>
  </si>
  <si>
    <t>18 - 24</t>
  </si>
  <si>
    <t>25 - 34</t>
  </si>
  <si>
    <t>35 - 44</t>
  </si>
  <si>
    <t>45 - 54</t>
  </si>
  <si>
    <t>55 - 64</t>
  </si>
  <si>
    <t>65 - 74</t>
  </si>
  <si>
    <t>No result</t>
  </si>
  <si>
    <t>Ethnicity</t>
  </si>
  <si>
    <t>Australian</t>
  </si>
  <si>
    <t>Aboriginal and/or Torres Strait Islander</t>
  </si>
  <si>
    <t>North African and Middle Eastern</t>
  </si>
  <si>
    <t>New Zealander</t>
  </si>
  <si>
    <t>European</t>
  </si>
  <si>
    <t>South-East Asian</t>
  </si>
  <si>
    <t>United Kingdom</t>
  </si>
  <si>
    <t>North-East Asian</t>
  </si>
  <si>
    <t>Other</t>
  </si>
  <si>
    <t>North American</t>
  </si>
  <si>
    <t>Southern and Central Asian</t>
  </si>
  <si>
    <t>HIghest Educational Attainment</t>
  </si>
  <si>
    <t>Doctorate</t>
  </si>
  <si>
    <t>Postgraduate degree</t>
  </si>
  <si>
    <t>Bachelor's degree</t>
  </si>
  <si>
    <t>Advanced diploma or diploma</t>
  </si>
  <si>
    <t>Certificate I or II level</t>
  </si>
  <si>
    <t>Certificate I, II, III or IV level</t>
  </si>
  <si>
    <t>Certificate III or IV level</t>
  </si>
  <si>
    <t>High school graduate</t>
  </si>
  <si>
    <t>Certificate degree</t>
  </si>
  <si>
    <t>Year 11 or below</t>
  </si>
  <si>
    <t>Western Sydney (%)</t>
  </si>
  <si>
    <t>Rest of Sydney (%)</t>
  </si>
  <si>
    <t>Bachelor or higher degree</t>
  </si>
  <si>
    <t>Vocational</t>
  </si>
  <si>
    <t>No qualification</t>
  </si>
  <si>
    <t>-</t>
  </si>
  <si>
    <t>Western Sydney</t>
  </si>
  <si>
    <t>Rest of Sydney</t>
  </si>
  <si>
    <t>Employment Status</t>
  </si>
  <si>
    <t>Employed full time</t>
  </si>
  <si>
    <t>Employed part time</t>
  </si>
  <si>
    <t>Unemployed looking for work</t>
  </si>
  <si>
    <t>Retired</t>
  </si>
  <si>
    <t>Student</t>
  </si>
  <si>
    <t>Percentage</t>
  </si>
  <si>
    <t xml:space="preserve">Education and Training </t>
  </si>
  <si>
    <t>Professional Scientific and Technical Services</t>
  </si>
  <si>
    <t xml:space="preserve">Manufacturing </t>
  </si>
  <si>
    <t xml:space="preserve">Public Administration and Safety </t>
  </si>
  <si>
    <t xml:space="preserve">Transport, Postal, and Warehousing </t>
  </si>
  <si>
    <t>Dwelling Location - SA3</t>
  </si>
  <si>
    <t>Goulburn - Mulwaree</t>
  </si>
  <si>
    <t>Blacktown</t>
  </si>
  <si>
    <t>South Coast</t>
  </si>
  <si>
    <t>Bankstown</t>
  </si>
  <si>
    <t>Parramatta</t>
  </si>
  <si>
    <t>Gosford</t>
  </si>
  <si>
    <t>Strathfield - Burwood - Ashfield</t>
  </si>
  <si>
    <t>Wollongong</t>
  </si>
  <si>
    <t>Carlingford</t>
  </si>
  <si>
    <t>Merrylands - Guildford</t>
  </si>
  <si>
    <t>Baulkham Hills</t>
  </si>
  <si>
    <t>Hakwesbury</t>
  </si>
  <si>
    <t>Blacktown - North</t>
  </si>
  <si>
    <t>Botany</t>
  </si>
  <si>
    <t>Marrickville - Sydenham - Petersham</t>
  </si>
  <si>
    <t>Sydney Inner City</t>
  </si>
  <si>
    <t>Hurstville</t>
  </si>
  <si>
    <t>Leichhardt</t>
  </si>
  <si>
    <t>Chastwood - Lane Cove</t>
  </si>
  <si>
    <t>Hornsby</t>
  </si>
  <si>
    <t>Manly</t>
  </si>
  <si>
    <t>Camden</t>
  </si>
  <si>
    <t>Campbelltown</t>
  </si>
  <si>
    <t>Blue Mountains</t>
  </si>
  <si>
    <t>Penrith</t>
  </si>
  <si>
    <t>Auburn</t>
  </si>
  <si>
    <t>Pennant Hills - Epping</t>
  </si>
  <si>
    <t>Ryde - Hunters Hill</t>
  </si>
  <si>
    <t>Liverpool</t>
  </si>
  <si>
    <t>Employment Location</t>
  </si>
  <si>
    <t>Burwood</t>
  </si>
  <si>
    <t>Cumberland</t>
  </si>
  <si>
    <t>Fairfield</t>
  </si>
  <si>
    <t>Hawkesbury</t>
  </si>
  <si>
    <t>Inner West</t>
  </si>
  <si>
    <t>Ku-ring-gai</t>
  </si>
  <si>
    <t>North Sydney</t>
  </si>
  <si>
    <t>Ryde</t>
  </si>
  <si>
    <t>Strathfield</t>
  </si>
  <si>
    <t>Sydney</t>
  </si>
  <si>
    <t>The Hills</t>
  </si>
  <si>
    <t>Willoughby</t>
  </si>
  <si>
    <t>Not applicable</t>
  </si>
  <si>
    <t>Greater Parramatta and Olympic Peninsula</t>
  </si>
  <si>
    <t>Dwelling Location</t>
  </si>
  <si>
    <t>Employment Location - LGA</t>
  </si>
  <si>
    <t>Total</t>
  </si>
  <si>
    <t>Dwelling Location - LGA</t>
  </si>
  <si>
    <t>Bayside</t>
  </si>
  <si>
    <t>Outside Greater Sydney</t>
  </si>
  <si>
    <t>Canterbury Bankstown</t>
  </si>
  <si>
    <t>Central Coast</t>
  </si>
  <si>
    <t>Eurobodalla</t>
  </si>
  <si>
    <t>Georges River</t>
  </si>
  <si>
    <t>Goulburn</t>
  </si>
  <si>
    <t>Northern Beaches</t>
  </si>
  <si>
    <t>GPOP LGAs (based off Glover Review)</t>
  </si>
  <si>
    <t>Western Sydney LGAs (based off .id)</t>
  </si>
  <si>
    <t>Rest of Sydney LGAs (based off .id)</t>
  </si>
  <si>
    <t xml:space="preserve">Live and work in Western Sydney </t>
  </si>
  <si>
    <t xml:space="preserve">Live Western Sydney, work RoS </t>
  </si>
  <si>
    <t>Work in Western Sydney, live elsewhere</t>
  </si>
  <si>
    <t xml:space="preserve">Live and work outside Western Sydney </t>
  </si>
  <si>
    <t>Outside Greater Sydney LGAs</t>
  </si>
  <si>
    <t>Live and work in Western Sydney = 33</t>
  </si>
  <si>
    <t>Live Western Sydney, work RoS = 13</t>
  </si>
  <si>
    <t>Work in Western Sydney, live elsewhere = 11</t>
  </si>
  <si>
    <t>Live and work outside Western Sydney = 4</t>
  </si>
  <si>
    <t>Work in Western Sydney</t>
  </si>
  <si>
    <t xml:space="preserve">Work outside Western Sydney </t>
  </si>
  <si>
    <t>Live in Western Sydney</t>
  </si>
  <si>
    <t>Live outside Western Sydney</t>
  </si>
  <si>
    <t>Column1</t>
  </si>
  <si>
    <t>REGION</t>
  </si>
  <si>
    <t>ENGAGEMENT - YES</t>
  </si>
  <si>
    <t>RESIDENT</t>
  </si>
  <si>
    <t>WORKED</t>
  </si>
  <si>
    <t>BUSINESS OWNER</t>
  </si>
  <si>
    <t>EDUCATION</t>
  </si>
  <si>
    <t>SOCIAL RECREATION</t>
  </si>
  <si>
    <t>WESTMEAD</t>
  </si>
  <si>
    <t>PARRAMATTA</t>
  </si>
  <si>
    <t>NORTH PARRAMATTA</t>
  </si>
  <si>
    <t>HARRIS PARK</t>
  </si>
  <si>
    <t>CAMELIA/ROSEHILL</t>
  </si>
  <si>
    <t>RYDALMERE/CARLINGFORD</t>
  </si>
  <si>
    <t>SILVERWATER/NEWINGTON</t>
  </si>
  <si>
    <t>SYDNEY OLYMPIC PARK</t>
  </si>
  <si>
    <t>TOTAL</t>
  </si>
  <si>
    <t>TRANSPORT AND CONNECTIVITY</t>
  </si>
  <si>
    <t>STRONGLY DISAGREE</t>
  </si>
  <si>
    <t>SOMEWHAT DISAGREE</t>
  </si>
  <si>
    <t>NEITHER AGREE NOR DISAGREE</t>
  </si>
  <si>
    <t>SOMEWHAT AGREE</t>
  </si>
  <si>
    <t>STRONGLY AGREE</t>
  </si>
  <si>
    <t>UNSURE</t>
  </si>
  <si>
    <t>NO RESULT</t>
  </si>
  <si>
    <t>THE REGION IS EASY AND CONVENIENT TO ACCESS FROM OTHER PARTS OF SYDNEY</t>
  </si>
  <si>
    <t>THE REGION IS EASY AND SAFE FOR CYCLISTS AND PEDESTRIANS</t>
  </si>
  <si>
    <t>THE REGION ALLOWS EASY ACCESS AND CONNECTIVITY BETWEEN NEIGHBOURHOODS AND OTHER SURROUNDING COMMUNITIES</t>
  </si>
  <si>
    <t>THE REGION OFFERS GOOD INTERNATIONAL CONNECTIONS</t>
  </si>
  <si>
    <t>THE REGION IS GLOBALLY CONNECTED</t>
  </si>
  <si>
    <t>EDUCATION &amp; EMPLOYMENT</t>
  </si>
  <si>
    <t>THE REGION OFFERS GOOD EMPLOYMENT AND BUSINESS OPPORTUNITIES</t>
  </si>
  <si>
    <t>THE REGION OFFERS GREAT EDUCATIONAL OPPORTUNITIES AND SERVICES</t>
  </si>
  <si>
    <t>THE REGION FOSTERS INNOVATION AND CREATIVITY</t>
  </si>
  <si>
    <t>HOUSING AND COST OF LIVING</t>
  </si>
  <si>
    <t>HOUSING IS AFFORDABLE IN THE REGION</t>
  </si>
  <si>
    <t>PUBLIC SPACE AND AMENITY</t>
  </si>
  <si>
    <t>PARRAMATTA CITY OFFERS QUALITY PUBLIC SPACES</t>
  </si>
  <si>
    <t>NATURAL ENVIRONMENT</t>
  </si>
  <si>
    <t>PARRAMATTA CITY OFFERS QUALITY GREEN AND BLUE SPACES</t>
  </si>
  <si>
    <t>ARTS &amp; ENTERTAINMENT</t>
  </si>
  <si>
    <t>THE REGION IS A GREAT PLACE TO PLAY AND SOCIALISE</t>
  </si>
  <si>
    <t>THE REGION IS A VIBRANT AND DYNAMIC PLACE</t>
  </si>
  <si>
    <t>CULTURAL DIVERSITY, IDENTITY &amp; SOCIAL COHESION</t>
  </si>
  <si>
    <t>THE REGION IS CULTURALLY AND LINGUISTICALLY DIVERSE</t>
  </si>
  <si>
    <t>THE REGION IS WELCOMING AND INCLUSIVE</t>
  </si>
  <si>
    <t>DISAGREE</t>
  </si>
  <si>
    <t>AMBIVALENT</t>
  </si>
  <si>
    <t>AGREE</t>
  </si>
  <si>
    <t>EASILY ACCESSIBLE FROM OTHER PARTS OF SYDNEY</t>
  </si>
  <si>
    <t>EASY AND SAFE CYCLIST AND PEDESTRIAN NETWORK</t>
  </si>
  <si>
    <t>GOOD CONNECTIVITY BETWEEN NEIGHBOURHOODS AND SURROUNDING COMMUNITIES</t>
  </si>
  <si>
    <t>GOOD INTERNATIONAL CONNECTIONS</t>
  </si>
  <si>
    <t>GLOBALLY CONNECTED</t>
  </si>
  <si>
    <t>IMPORTANT DETAIL</t>
  </si>
  <si>
    <t>You inserted a recommendation that uses a PivotTable.</t>
  </si>
  <si>
    <t>PivotTables work best when the data is organised in columns and has a single header row, so we did that below.</t>
  </si>
  <si>
    <t>Field1</t>
  </si>
  <si>
    <t>Row Labels</t>
  </si>
  <si>
    <t>Sum of Frequency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</si>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</sst>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</font>
    <font>
      <sz val="11"/>
      <color rgb="FF000000"/>
      <name val="Calibri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FFC00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92D050"/>
      <name val="Calibri"/>
      <family val="2"/>
      <scheme val="minor"/>
    </font>
    <font>
      <sz val="11"/>
      <color rgb="FF92D05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00B0F0"/>
      <name val="Calibri"/>
      <family val="2"/>
      <scheme val="minor"/>
    </font>
    <font>
      <sz val="12"/>
      <color rgb="FF000000"/>
      <name val="WordVisi_MSFontService"/>
      <charset val="1"/>
    </font>
    <font>
      <sz val="11"/>
      <color rgb="FF444444"/>
      <name val="Calibri"/>
      <family val="2"/>
      <charset val="1"/>
    </font>
    <font>
      <sz val="11"/>
      <color rgb="FF4472C4"/>
      <name val="Calibri"/>
      <family val="2"/>
      <scheme val="minor"/>
    </font>
    <font>
      <sz val="11"/>
      <color rgb="FF333333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trike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0" fontId="0" fillId="0" borderId="0" xfId="0" applyNumberFormat="1"/>
    <xf numFmtId="9" fontId="0" fillId="0" borderId="0" xfId="0" applyNumberFormat="1"/>
    <xf numFmtId="0" fontId="1" fillId="0" borderId="0" xfId="0" applyFont="1"/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10" fontId="0" fillId="0" borderId="0" xfId="0" applyNumberFormat="1" applyAlignment="1">
      <alignment horizontal="right"/>
    </xf>
    <xf numFmtId="0" fontId="3" fillId="0" borderId="0" xfId="0" applyFont="1"/>
    <xf numFmtId="10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/>
    <xf numFmtId="0" fontId="4" fillId="0" borderId="0" xfId="0" applyFont="1" applyAlignment="1">
      <alignment horizontal="center"/>
    </xf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2" fontId="0" fillId="2" borderId="0" xfId="0" applyNumberFormat="1" applyFill="1" applyAlignment="1">
      <alignment horizontal="center"/>
    </xf>
  </cellXfs>
  <cellStyles count="1">
    <cellStyle name="Normal" xfId="0" builtinId="0"/>
  </cellStyles>
  <dxfs count="2">
    <dxf>
      <numFmt numFmtId="14" formatCode="0.00%"/>
    </dxf>
    <dxf>
      <numFmt numFmtId="13" formatCode="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Age Group (N=104)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3E4-4374-ACAE-2D7F23A1428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3E4-4374-ACAE-2D7F23A1428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3E4-4374-ACAE-2D7F23A1428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3E4-4374-ACAE-2D7F23A1428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3E4-4374-ACAE-2D7F23A1428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3E4-4374-ACAE-2D7F23A1428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'Age Group'!$E$2:$E$7</c:f>
              <c:strCache>
                <c:ptCount val="6"/>
                <c:pt idx="0">
                  <c:v>18 - 24</c:v>
                </c:pt>
                <c:pt idx="1">
                  <c:v>25 - 34</c:v>
                </c:pt>
                <c:pt idx="2">
                  <c:v>35 - 44</c:v>
                </c:pt>
                <c:pt idx="3">
                  <c:v>45 - 54</c:v>
                </c:pt>
                <c:pt idx="4">
                  <c:v>55 - 64</c:v>
                </c:pt>
                <c:pt idx="5">
                  <c:v>65 - 74</c:v>
                </c:pt>
              </c:strCache>
            </c:strRef>
          </c:cat>
          <c:val>
            <c:numRef>
              <c:f>'Age Group'!$F$2:$F$7</c:f>
              <c:numCache>
                <c:formatCode>General</c:formatCode>
                <c:ptCount val="6"/>
                <c:pt idx="0">
                  <c:v>20</c:v>
                </c:pt>
                <c:pt idx="1">
                  <c:v>23</c:v>
                </c:pt>
                <c:pt idx="2">
                  <c:v>19</c:v>
                </c:pt>
                <c:pt idx="3">
                  <c:v>26</c:v>
                </c:pt>
                <c:pt idx="4">
                  <c:v>6</c:v>
                </c:pt>
                <c:pt idx="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89-43A7-890F-B9F5CB3849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Top 6 Dwelling Locations - SA3 (N=102)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88E-4185-AC16-7ED269A4D3A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88E-4185-AC16-7ED269A4D3A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88E-4185-AC16-7ED269A4D3A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88E-4185-AC16-7ED269A4D3A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88E-4185-AC16-7ED269A4D3A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88E-4185-AC16-7ED269A4D3A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88E-4185-AC16-7ED269A4D3A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'Dwelling Location - SA3'!$E$2:$E$8</c:f>
              <c:strCache>
                <c:ptCount val="7"/>
                <c:pt idx="0">
                  <c:v>Blacktown</c:v>
                </c:pt>
                <c:pt idx="1">
                  <c:v>Bankstown</c:v>
                </c:pt>
                <c:pt idx="2">
                  <c:v>Strathfield - Burwood - Ashfield</c:v>
                </c:pt>
                <c:pt idx="3">
                  <c:v>Carlingford</c:v>
                </c:pt>
                <c:pt idx="4">
                  <c:v>Merrylands - Guildford</c:v>
                </c:pt>
                <c:pt idx="5">
                  <c:v>Parramatta</c:v>
                </c:pt>
                <c:pt idx="6">
                  <c:v>Other</c:v>
                </c:pt>
              </c:strCache>
            </c:strRef>
          </c:cat>
          <c:val>
            <c:numRef>
              <c:f>'Dwelling Location - SA3'!$F$2:$F$8</c:f>
              <c:numCache>
                <c:formatCode>General</c:formatCode>
                <c:ptCount val="7"/>
                <c:pt idx="0">
                  <c:v>6</c:v>
                </c:pt>
                <c:pt idx="1">
                  <c:v>4</c:v>
                </c:pt>
                <c:pt idx="2">
                  <c:v>4</c:v>
                </c:pt>
                <c:pt idx="3">
                  <c:v>18</c:v>
                </c:pt>
                <c:pt idx="4">
                  <c:v>14</c:v>
                </c:pt>
                <c:pt idx="5">
                  <c:v>22</c:v>
                </c:pt>
                <c:pt idx="6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9F-4FD3-A2CF-4BFEE70AF9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Dwelling Locations - SA3 (n=102)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19050">
              <a:solidFill>
                <a:schemeClr val="lt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A6D-478A-B325-5405FAE5CB0F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A6D-478A-B325-5405FAE5CB0F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A6D-478A-B325-5405FAE5CB0F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A6D-478A-B325-5405FAE5CB0F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A6D-478A-B325-5405FAE5CB0F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A6D-478A-B325-5405FAE5CB0F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A6D-478A-B325-5405FAE5CB0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'Dwelling Location - SA3'!$N$3:$N$9</c:f>
              <c:strCache>
                <c:ptCount val="7"/>
                <c:pt idx="0">
                  <c:v>Parramatta</c:v>
                </c:pt>
                <c:pt idx="1">
                  <c:v>Other</c:v>
                </c:pt>
                <c:pt idx="2">
                  <c:v>Merrylands - Guildford</c:v>
                </c:pt>
                <c:pt idx="3">
                  <c:v>Carlingford</c:v>
                </c:pt>
                <c:pt idx="4">
                  <c:v>Blacktown</c:v>
                </c:pt>
                <c:pt idx="5">
                  <c:v>Bankstown</c:v>
                </c:pt>
                <c:pt idx="6">
                  <c:v>Strathfield - Burwood - Ashfield</c:v>
                </c:pt>
              </c:strCache>
            </c:strRef>
          </c:cat>
          <c:val>
            <c:numRef>
              <c:f>'Dwelling Location - SA3'!$O$3:$O$9</c:f>
              <c:numCache>
                <c:formatCode>0.00%</c:formatCode>
                <c:ptCount val="7"/>
                <c:pt idx="0">
                  <c:v>0.216</c:v>
                </c:pt>
                <c:pt idx="1">
                  <c:v>0.33300000000000002</c:v>
                </c:pt>
                <c:pt idx="2">
                  <c:v>0.13700000000000001</c:v>
                </c:pt>
                <c:pt idx="3">
                  <c:v>0.17599999999999999</c:v>
                </c:pt>
                <c:pt idx="4">
                  <c:v>5.8999999999999997E-2</c:v>
                </c:pt>
                <c:pt idx="5">
                  <c:v>3.9E-2</c:v>
                </c:pt>
                <c:pt idx="6">
                  <c:v>3.9E-2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08-42A7-A220-6A95526237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91678536"/>
        <c:axId val="608201687"/>
      </c:barChart>
      <c:valAx>
        <c:axId val="608201687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out"/>
        <c:minorTickMark val="none"/>
        <c:tickLblPos val="nextTo"/>
        <c:crossAx val="1991678536"/>
        <c:crosses val="autoZero"/>
        <c:crossBetween val="between"/>
      </c:valAx>
      <c:catAx>
        <c:axId val="19916785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Dwelling location (SA3)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820168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'Dwelling Location - SA3'!$N$3:$N$9</c:f>
              <c:strCache>
                <c:ptCount val="7"/>
                <c:pt idx="0">
                  <c:v>Parramatta</c:v>
                </c:pt>
                <c:pt idx="1">
                  <c:v>Other</c:v>
                </c:pt>
                <c:pt idx="2">
                  <c:v>Merrylands - Guildford</c:v>
                </c:pt>
                <c:pt idx="3">
                  <c:v>Carlingford</c:v>
                </c:pt>
                <c:pt idx="4">
                  <c:v>Blacktown</c:v>
                </c:pt>
                <c:pt idx="5">
                  <c:v>Bankstown</c:v>
                </c:pt>
                <c:pt idx="6">
                  <c:v>Strathfield - Burwood - Ashfield</c:v>
                </c:pt>
              </c:strCache>
            </c:strRef>
          </c:cat>
          <c:val>
            <c:numRef>
              <c:f>'Dwelling Location - SA3'!$O$3:$O$9</c:f>
              <c:numCache>
                <c:formatCode>0.00%</c:formatCode>
                <c:ptCount val="7"/>
                <c:pt idx="0">
                  <c:v>0.216</c:v>
                </c:pt>
                <c:pt idx="1">
                  <c:v>0.33300000000000002</c:v>
                </c:pt>
                <c:pt idx="2">
                  <c:v>0.13700000000000001</c:v>
                </c:pt>
                <c:pt idx="3">
                  <c:v>0.17599999999999999</c:v>
                </c:pt>
                <c:pt idx="4">
                  <c:v>5.8999999999999997E-2</c:v>
                </c:pt>
                <c:pt idx="5">
                  <c:v>3.9E-2</c:v>
                </c:pt>
                <c:pt idx="6">
                  <c:v>3.9E-2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0F36-4724-A763-5538B10373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62484520"/>
        <c:axId val="155276664"/>
      </c:barChart>
      <c:catAx>
        <c:axId val="10624845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276664"/>
        <c:crosses val="autoZero"/>
        <c:auto val="1"/>
        <c:lblAlgn val="ctr"/>
        <c:lblOffset val="100"/>
        <c:noMultiLvlLbl val="0"/>
      </c:catAx>
      <c:valAx>
        <c:axId val="155276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2484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'Dwelling Location - SA3'!$N$3:$N$9</c:f>
              <c:strCache>
                <c:ptCount val="7"/>
                <c:pt idx="0">
                  <c:v>Parramatta</c:v>
                </c:pt>
                <c:pt idx="1">
                  <c:v>Other</c:v>
                </c:pt>
                <c:pt idx="2">
                  <c:v>Merrylands - Guildford</c:v>
                </c:pt>
                <c:pt idx="3">
                  <c:v>Carlingford</c:v>
                </c:pt>
                <c:pt idx="4">
                  <c:v>Blacktown</c:v>
                </c:pt>
                <c:pt idx="5">
                  <c:v>Bankstown</c:v>
                </c:pt>
                <c:pt idx="6">
                  <c:v>Strathfield - Burwood - Ashfield</c:v>
                </c:pt>
              </c:strCache>
            </c:strRef>
          </c:cat>
          <c:val>
            <c:numRef>
              <c:f>'Dwelling Location - SA3'!$O$3:$O$9</c:f>
              <c:numCache>
                <c:formatCode>0.00%</c:formatCode>
                <c:ptCount val="7"/>
                <c:pt idx="0">
                  <c:v>0.216</c:v>
                </c:pt>
                <c:pt idx="1">
                  <c:v>0.33300000000000002</c:v>
                </c:pt>
                <c:pt idx="2">
                  <c:v>0.13700000000000001</c:v>
                </c:pt>
                <c:pt idx="3">
                  <c:v>0.17599999999999999</c:v>
                </c:pt>
                <c:pt idx="4">
                  <c:v>5.8999999999999997E-2</c:v>
                </c:pt>
                <c:pt idx="5">
                  <c:v>3.9E-2</c:v>
                </c:pt>
                <c:pt idx="6">
                  <c:v>3.9E-2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61-429D-A178-1F7BB2150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83213687"/>
        <c:axId val="1653130727"/>
      </c:barChart>
      <c:catAx>
        <c:axId val="16832136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130727"/>
        <c:crosses val="autoZero"/>
        <c:auto val="1"/>
        <c:lblAlgn val="ctr"/>
        <c:lblOffset val="100"/>
        <c:noMultiLvlLbl val="0"/>
      </c:catAx>
      <c:valAx>
        <c:axId val="1653130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32136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'Dwelling Location - SA3'!$R$33</c:f>
              <c:strCache>
                <c:ptCount val="1"/>
                <c:pt idx="0">
                  <c:v>Percent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'Dwelling Location - SA3'!$Q$34:$Q$56</c:f>
              <c:strCache>
                <c:ptCount val="23"/>
                <c:pt idx="0">
                  <c:v>Goulburn - Mulwaree</c:v>
                </c:pt>
                <c:pt idx="1">
                  <c:v>South Coast</c:v>
                </c:pt>
                <c:pt idx="2">
                  <c:v>Gosford</c:v>
                </c:pt>
                <c:pt idx="3">
                  <c:v>Wollongong</c:v>
                </c:pt>
                <c:pt idx="4">
                  <c:v>Baulkham Hills</c:v>
                </c:pt>
                <c:pt idx="5">
                  <c:v>Hakwesbury</c:v>
                </c:pt>
                <c:pt idx="6">
                  <c:v>Blacktown - North</c:v>
                </c:pt>
                <c:pt idx="7">
                  <c:v>Botany</c:v>
                </c:pt>
                <c:pt idx="8">
                  <c:v>Marrickville - Sydenham - Petersham</c:v>
                </c:pt>
                <c:pt idx="9">
                  <c:v>Sydney Inner City</c:v>
                </c:pt>
                <c:pt idx="10">
                  <c:v>Hurstville</c:v>
                </c:pt>
                <c:pt idx="11">
                  <c:v>Leichhardt</c:v>
                </c:pt>
                <c:pt idx="12">
                  <c:v>Chastwood - Lane Cove</c:v>
                </c:pt>
                <c:pt idx="13">
                  <c:v>Hornsby</c:v>
                </c:pt>
                <c:pt idx="14">
                  <c:v>Manly</c:v>
                </c:pt>
                <c:pt idx="15">
                  <c:v>Camden</c:v>
                </c:pt>
                <c:pt idx="16">
                  <c:v>Campbelltown</c:v>
                </c:pt>
                <c:pt idx="17">
                  <c:v>Blue Mountains</c:v>
                </c:pt>
                <c:pt idx="18">
                  <c:v>Penrith</c:v>
                </c:pt>
                <c:pt idx="19">
                  <c:v>Auburn</c:v>
                </c:pt>
                <c:pt idx="20">
                  <c:v>Pennant Hills - Epping</c:v>
                </c:pt>
                <c:pt idx="21">
                  <c:v>Ryde - Hunters Hill</c:v>
                </c:pt>
                <c:pt idx="22">
                  <c:v>Liverpool</c:v>
                </c:pt>
              </c:strCache>
            </c:strRef>
          </c:cat>
          <c:val>
            <c:numRef>
              <c:f>'Dwelling Location - SA3'!$R$34:$R$56</c:f>
              <c:numCache>
                <c:formatCode>0%</c:formatCode>
                <c:ptCount val="23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  <c:pt idx="4" formatCode="0.00%">
                  <c:v>2.9000000000000001E-2</c:v>
                </c:pt>
                <c:pt idx="5">
                  <c:v>0.01</c:v>
                </c:pt>
                <c:pt idx="6" formatCode="0.00%">
                  <c:v>0.02</c:v>
                </c:pt>
                <c:pt idx="7">
                  <c:v>0.01</c:v>
                </c:pt>
                <c:pt idx="8" formatCode="0.00%">
                  <c:v>0.02</c:v>
                </c:pt>
                <c:pt idx="9" formatCode="0.00%">
                  <c:v>2.9000000000000001E-2</c:v>
                </c:pt>
                <c:pt idx="10">
                  <c:v>0.01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  <c:pt idx="14">
                  <c:v>0.01</c:v>
                </c:pt>
                <c:pt idx="15" formatCode="0.00%">
                  <c:v>2.9000000000000001E-2</c:v>
                </c:pt>
                <c:pt idx="16" formatCode="0.00%">
                  <c:v>0.02</c:v>
                </c:pt>
                <c:pt idx="17">
                  <c:v>0.01</c:v>
                </c:pt>
                <c:pt idx="18" formatCode="0.00%">
                  <c:v>2.9000000000000001E-2</c:v>
                </c:pt>
                <c:pt idx="19">
                  <c:v>0.01</c:v>
                </c:pt>
                <c:pt idx="20">
                  <c:v>0.01</c:v>
                </c:pt>
                <c:pt idx="21">
                  <c:v>0.01</c:v>
                </c:pt>
                <c:pt idx="22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AB45-44C1-ADC6-39A8072C1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94126727"/>
        <c:axId val="1653135911"/>
      </c:barChart>
      <c:catAx>
        <c:axId val="79412672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135911"/>
        <c:crosses val="autoZero"/>
        <c:auto val="1"/>
        <c:lblAlgn val="ctr"/>
        <c:lblOffset val="100"/>
        <c:noMultiLvlLbl val="0"/>
      </c:catAx>
      <c:valAx>
        <c:axId val="16531359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41267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Employment Location (n=61)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F5F-46FB-B133-FC7559AFE4D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F5F-46FB-B133-FC7559AFE4D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F5F-46FB-B133-FC7559AFE4D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'Employment Location - LGA'!$A$38:$A$40</c:f>
              <c:strCache>
                <c:ptCount val="3"/>
                <c:pt idx="0">
                  <c:v>Greater Parramatta and Olympic Peninsula</c:v>
                </c:pt>
                <c:pt idx="1">
                  <c:v>Western Sydney</c:v>
                </c:pt>
                <c:pt idx="2">
                  <c:v>Rest of Sydney</c:v>
                </c:pt>
              </c:strCache>
            </c:strRef>
          </c:cat>
          <c:val>
            <c:numRef>
              <c:f>'Employment Location - LGA'!$B$38:$B$40</c:f>
              <c:numCache>
                <c:formatCode>General</c:formatCode>
                <c:ptCount val="3"/>
                <c:pt idx="0">
                  <c:v>37</c:v>
                </c:pt>
                <c:pt idx="1">
                  <c:v>7</c:v>
                </c:pt>
                <c:pt idx="2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50-4CFA-858C-FA6B123E2372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F5F-46FB-B133-FC7559AFE4D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F5F-46FB-B133-FC7559AFE4D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F5F-46FB-B133-FC7559AFE4D4}"/>
              </c:ext>
            </c:extLst>
          </c:dPt>
          <c:cat>
            <c:strRef>
              <c:f>'Employment Location - LGA'!$A$38:$A$40</c:f>
              <c:strCache>
                <c:ptCount val="3"/>
                <c:pt idx="0">
                  <c:v>Greater Parramatta and Olympic Peninsula</c:v>
                </c:pt>
                <c:pt idx="1">
                  <c:v>Western Sydney</c:v>
                </c:pt>
                <c:pt idx="2">
                  <c:v>Rest of Sydney</c:v>
                </c:pt>
              </c:strCache>
            </c:strRef>
          </c:cat>
          <c:val>
            <c:numRef>
              <c:f>'Employment Location - LGA'!$C$38:$C$40</c:f>
              <c:numCache>
                <c:formatCode>0.00%</c:formatCode>
                <c:ptCount val="3"/>
                <c:pt idx="0">
                  <c:v>0.60699999999999998</c:v>
                </c:pt>
                <c:pt idx="1">
                  <c:v>0.115</c:v>
                </c:pt>
                <c:pt idx="2">
                  <c:v>0.27900000000000003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50-4CFA-858C-FA6B123E23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Employment Location - LGA (N=61)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4CC-4D72-9BE1-F171269C246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4CC-4D72-9BE1-F171269C246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4CC-4D72-9BE1-F171269C246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4CC-4D72-9BE1-F171269C246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4CC-4D72-9BE1-F171269C246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4CC-4D72-9BE1-F171269C246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4CC-4D72-9BE1-F171269C246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4CC-4D72-9BE1-F171269C246A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64CC-4D72-9BE1-F171269C246A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64CC-4D72-9BE1-F171269C246A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64CC-4D72-9BE1-F171269C246A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64CC-4D72-9BE1-F171269C246A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64CC-4D72-9BE1-F171269C246A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64CC-4D72-9BE1-F171269C246A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64CC-4D72-9BE1-F171269C24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'Employment Location - LGA'!$A$21:$A$35</c:f>
              <c:strCache>
                <c:ptCount val="15"/>
                <c:pt idx="0">
                  <c:v>Blacktown</c:v>
                </c:pt>
                <c:pt idx="1">
                  <c:v>Burwood</c:v>
                </c:pt>
                <c:pt idx="2">
                  <c:v>Cumberland</c:v>
                </c:pt>
                <c:pt idx="3">
                  <c:v>Fairfield</c:v>
                </c:pt>
                <c:pt idx="4">
                  <c:v>Hawkesbury</c:v>
                </c:pt>
                <c:pt idx="5">
                  <c:v>Inner West</c:v>
                </c:pt>
                <c:pt idx="6">
                  <c:v>Ku-ring-gai</c:v>
                </c:pt>
                <c:pt idx="7">
                  <c:v>North Sydney</c:v>
                </c:pt>
                <c:pt idx="8">
                  <c:v>Parramatta</c:v>
                </c:pt>
                <c:pt idx="9">
                  <c:v>Penrith</c:v>
                </c:pt>
                <c:pt idx="10">
                  <c:v>Ryde</c:v>
                </c:pt>
                <c:pt idx="11">
                  <c:v>Strathfield</c:v>
                </c:pt>
                <c:pt idx="12">
                  <c:v>Sydney</c:v>
                </c:pt>
                <c:pt idx="13">
                  <c:v>The Hills</c:v>
                </c:pt>
                <c:pt idx="14">
                  <c:v>Willoughby</c:v>
                </c:pt>
              </c:strCache>
            </c:strRef>
          </c:cat>
          <c:val>
            <c:numRef>
              <c:f>'Employment Location - LGA'!$B$21:$B$35</c:f>
              <c:numCache>
                <c:formatCode>General</c:formatCode>
                <c:ptCount val="15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5</c:v>
                </c:pt>
                <c:pt idx="8">
                  <c:v>33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4</c:v>
                </c:pt>
                <c:pt idx="13">
                  <c:v>2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B5-48C3-B9C8-38D05FB20D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Employment Location - LGA (N=61)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748-4900-8DEF-EAD27817437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748-4900-8DEF-EAD27817437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748-4900-8DEF-EAD27817437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748-4900-8DEF-EAD27817437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748-4900-8DEF-EAD27817437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748-4900-8DEF-EAD27817437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748-4900-8DEF-EAD27817437D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748-4900-8DEF-EAD27817437D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748-4900-8DEF-EAD27817437D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748-4900-8DEF-EAD27817437D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8748-4900-8DEF-EAD27817437D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8748-4900-8DEF-EAD27817437D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8748-4900-8DEF-EAD27817437D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8748-4900-8DEF-EAD27817437D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8748-4900-8DEF-EAD278174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'Employment Location - LGA'!$M$21:$M$35</c:f>
              <c:strCache>
                <c:ptCount val="15"/>
                <c:pt idx="0">
                  <c:v>Blacktown</c:v>
                </c:pt>
                <c:pt idx="1">
                  <c:v>Burwood</c:v>
                </c:pt>
                <c:pt idx="2">
                  <c:v>Cumberland</c:v>
                </c:pt>
                <c:pt idx="3">
                  <c:v>Fairfield</c:v>
                </c:pt>
                <c:pt idx="4">
                  <c:v>Hawkesbury</c:v>
                </c:pt>
                <c:pt idx="5">
                  <c:v>Inner West</c:v>
                </c:pt>
                <c:pt idx="6">
                  <c:v>Ku-ring-gai</c:v>
                </c:pt>
                <c:pt idx="7">
                  <c:v>North Sydney</c:v>
                </c:pt>
                <c:pt idx="8">
                  <c:v>Parramatta</c:v>
                </c:pt>
                <c:pt idx="9">
                  <c:v>Penrith</c:v>
                </c:pt>
                <c:pt idx="10">
                  <c:v>Ryde</c:v>
                </c:pt>
                <c:pt idx="11">
                  <c:v>Strathfield</c:v>
                </c:pt>
                <c:pt idx="12">
                  <c:v>Sydney</c:v>
                </c:pt>
                <c:pt idx="13">
                  <c:v>The Hills</c:v>
                </c:pt>
                <c:pt idx="14">
                  <c:v>Willoughby</c:v>
                </c:pt>
              </c:strCache>
            </c:strRef>
          </c:cat>
          <c:val>
            <c:numRef>
              <c:f>'Employment Location - LGA'!$N$21:$N$35</c:f>
              <c:numCache>
                <c:formatCode>0.00%</c:formatCode>
                <c:ptCount val="15"/>
                <c:pt idx="0">
                  <c:v>1.6E-2</c:v>
                </c:pt>
                <c:pt idx="1">
                  <c:v>1.6E-2</c:v>
                </c:pt>
                <c:pt idx="2">
                  <c:v>4.9000000000000002E-2</c:v>
                </c:pt>
                <c:pt idx="3">
                  <c:v>1.6E-2</c:v>
                </c:pt>
                <c:pt idx="4">
                  <c:v>1.6E-2</c:v>
                </c:pt>
                <c:pt idx="5">
                  <c:v>3.3000000000000002E-2</c:v>
                </c:pt>
                <c:pt idx="6">
                  <c:v>3.3000000000000002E-2</c:v>
                </c:pt>
                <c:pt idx="7">
                  <c:v>8.2000000000000003E-2</c:v>
                </c:pt>
                <c:pt idx="8">
                  <c:v>0.54100000000000004</c:v>
                </c:pt>
                <c:pt idx="9">
                  <c:v>3.3000000000000002E-2</c:v>
                </c:pt>
                <c:pt idx="10">
                  <c:v>3.3000000000000002E-2</c:v>
                </c:pt>
                <c:pt idx="11">
                  <c:v>1.6E-2</c:v>
                </c:pt>
                <c:pt idx="12">
                  <c:v>6.6000000000000003E-2</c:v>
                </c:pt>
                <c:pt idx="13">
                  <c:v>3.3000000000000002E-2</c:v>
                </c:pt>
                <c:pt idx="14">
                  <c:v>1.6E-2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EE-451A-B193-172EAA0ACE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Employment Location (n=61)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v>Percent</c:v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C73-43F7-A4DD-8E90A01B8E4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C73-43F7-A4DD-8E90A01B8E4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C73-43F7-A4DD-8E90A01B8E4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'Employment Location - LGA'!$A$56:$A$58</c:f>
              <c:strCache>
                <c:ptCount val="3"/>
                <c:pt idx="0">
                  <c:v>Greater Parramatta and Olympic Peninsula</c:v>
                </c:pt>
                <c:pt idx="1">
                  <c:v>Western Sydney</c:v>
                </c:pt>
                <c:pt idx="2">
                  <c:v>Rest of Sydney</c:v>
                </c:pt>
              </c:strCache>
            </c:strRef>
          </c:cat>
          <c:val>
            <c:numRef>
              <c:f>'Employment Location - LGA'!$B$56:$B$58</c:f>
              <c:numCache>
                <c:formatCode>0.00%</c:formatCode>
                <c:ptCount val="3"/>
                <c:pt idx="0">
                  <c:v>0.60699999999999998</c:v>
                </c:pt>
                <c:pt idx="1">
                  <c:v>0.115</c:v>
                </c:pt>
                <c:pt idx="2">
                  <c:v>0.27900000000000003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810-4F6A-8C02-4262126D92B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Relationship between employment location and dwelling location (n= 61)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'Dwelling x Employment Location'!$G$132</c:f>
              <c:strCache>
                <c:ptCount val="1"/>
                <c:pt idx="0">
                  <c:v>Work in Western Sydney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'Dwelling x Employment Location'!$F$133:$F$134</c:f>
              <c:strCache>
                <c:ptCount val="2"/>
                <c:pt idx="0">
                  <c:v>Live in Western Sydney</c:v>
                </c:pt>
                <c:pt idx="1">
                  <c:v>Live outside Western Sydney</c:v>
                </c:pt>
              </c:strCache>
            </c:strRef>
          </c:cat>
          <c:val>
            <c:numRef>
              <c:f>'Dwelling x Employment Location'!$G$133:$G$134</c:f>
              <c:numCache>
                <c:formatCode>0%</c:formatCode>
                <c:ptCount val="2"/>
                <c:pt idx="0">
                  <c:v>0.54</c:v>
                </c:pt>
                <c:pt idx="1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A9-49BE-B858-2016218D90AA}"/>
            </c:ext>
          </c:extLst>
        </c:ser>
        <c:ser>
          <c:idx val="1"/>
          <c:order val="1"/>
          <c:tx>
            <c:strRef>
              <c:f>'Dwelling x Employment Location'!$H$132</c:f>
              <c:strCache>
                <c:ptCount val="1"/>
                <c:pt idx="0">
                  <c:v>Work outside Western Sydney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'Dwelling x Employment Location'!$F$133:$F$134</c:f>
              <c:strCache>
                <c:ptCount val="2"/>
                <c:pt idx="0">
                  <c:v>Live in Western Sydney</c:v>
                </c:pt>
                <c:pt idx="1">
                  <c:v>Live outside Western Sydney</c:v>
                </c:pt>
              </c:strCache>
            </c:strRef>
          </c:cat>
          <c:val>
            <c:numRef>
              <c:f>'Dwelling x Employment Location'!$H$133:$H$134</c:f>
              <c:numCache>
                <c:formatCode>0.00%</c:formatCode>
                <c:ptCount val="2"/>
                <c:pt idx="0">
                  <c:v>0.21299999999999999</c:v>
                </c:pt>
                <c:pt idx="1">
                  <c:v>6.5000000000000002E-2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EA9-49BE-B858-2016218D90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4475783"/>
        <c:axId val="474233575"/>
      </c:barChart>
      <c:catAx>
        <c:axId val="135447578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Dwelling location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233575"/>
        <c:crosses val="autoZero"/>
        <c:auto val="1"/>
        <c:lblAlgn val="ctr"/>
        <c:lblOffset val="100"/>
        <c:noMultiLvlLbl val="0"/>
      </c:catAx>
      <c:valAx>
        <c:axId val="474233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 who work in each location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44757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Age distribution (n=104)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C91-492A-8B54-501BF72EF5D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C91-492A-8B54-501BF72EF5D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C91-492A-8B54-501BF72EF5D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C91-492A-8B54-501BF72EF5D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C91-492A-8B54-501BF72EF5D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C91-492A-8B54-501BF72EF5D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'Age Group'!$N$2:$N$7</c:f>
              <c:strCache>
                <c:ptCount val="6"/>
                <c:pt idx="0">
                  <c:v>18 - 24</c:v>
                </c:pt>
                <c:pt idx="1">
                  <c:v>25 - 34</c:v>
                </c:pt>
                <c:pt idx="2">
                  <c:v>35 - 44</c:v>
                </c:pt>
                <c:pt idx="3">
                  <c:v>45 - 54</c:v>
                </c:pt>
                <c:pt idx="4">
                  <c:v>55 - 64</c:v>
                </c:pt>
                <c:pt idx="5">
                  <c:v>65 - 74</c:v>
                </c:pt>
              </c:strCache>
            </c:strRef>
          </c:cat>
          <c:val>
            <c:numRef>
              <c:f>'Age Group'!$O$2:$O$7</c:f>
              <c:numCache>
                <c:formatCode>0.00%</c:formatCode>
                <c:ptCount val="6"/>
                <c:pt idx="0">
                  <c:v>0.192</c:v>
                </c:pt>
                <c:pt idx="1">
                  <c:v>0.221</c:v>
                </c:pt>
                <c:pt idx="2">
                  <c:v>0.183</c:v>
                </c:pt>
                <c:pt idx="3" formatCode="0%">
                  <c:v>0.25</c:v>
                </c:pt>
                <c:pt idx="4">
                  <c:v>5.8000000000000003E-2</c:v>
                </c:pt>
                <c:pt idx="5">
                  <c:v>9.6000000000000002E-2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1-4896-BE6F-2B9F67970985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'Statements v_2'!$C$3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'Statements v_2'!$B$4:$B$8</c:f>
              <c:strCache>
                <c:ptCount val="5"/>
                <c:pt idx="0">
                  <c:v>EASILY ACCESSIBLE FROM OTHER PARTS OF SYDNEY</c:v>
                </c:pt>
                <c:pt idx="1">
                  <c:v>EASY AND SAFE CYCLIST AND PEDESTRIAN NETWORK</c:v>
                </c:pt>
                <c:pt idx="2">
                  <c:v>GOOD CONNECTIVITY BETWEEN NEIGHBOURHOODS AND SURROUNDING COMMUNITIES</c:v>
                </c:pt>
                <c:pt idx="3">
                  <c:v>GOOD INTERNATIONAL CONNECTIONS</c:v>
                </c:pt>
                <c:pt idx="4">
                  <c:v>GLOBALLY CONNECTED</c:v>
                </c:pt>
              </c:strCache>
            </c:strRef>
          </c:cat>
          <c:val>
            <c:numRef>
              <c:f>'Statements v_2'!$C$4:$C$8</c:f>
              <c:numCache>
                <c:formatCode>General</c:formatCode>
                <c:ptCount val="5"/>
                <c:pt idx="0">
                  <c:v>31</c:v>
                </c:pt>
                <c:pt idx="1">
                  <c:v>40</c:v>
                </c:pt>
                <c:pt idx="2">
                  <c:v>35</c:v>
                </c:pt>
                <c:pt idx="3">
                  <c:v>55</c:v>
                </c:pt>
                <c:pt idx="4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4E-40FC-8DA1-5A95CAA047A3}"/>
            </c:ext>
          </c:extLst>
        </c:ser>
        <c:ser>
          <c:idx val="1"/>
          <c:order val="1"/>
          <c:tx>
            <c:strRef>
              <c:f>'Statements v_2'!$D$3</c:f>
              <c:strCache>
                <c:ptCount val="1"/>
                <c:pt idx="0">
                  <c:v>AMBIVALENT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'Statements v_2'!$B$4:$B$8</c:f>
              <c:strCache>
                <c:ptCount val="5"/>
                <c:pt idx="0">
                  <c:v>EASILY ACCESSIBLE FROM OTHER PARTS OF SYDNEY</c:v>
                </c:pt>
                <c:pt idx="1">
                  <c:v>EASY AND SAFE CYCLIST AND PEDESTRIAN NETWORK</c:v>
                </c:pt>
                <c:pt idx="2">
                  <c:v>GOOD CONNECTIVITY BETWEEN NEIGHBOURHOODS AND SURROUNDING COMMUNITIES</c:v>
                </c:pt>
                <c:pt idx="3">
                  <c:v>GOOD INTERNATIONAL CONNECTIONS</c:v>
                </c:pt>
                <c:pt idx="4">
                  <c:v>GLOBALLY CONNECTED</c:v>
                </c:pt>
              </c:strCache>
            </c:strRef>
          </c:cat>
          <c:val>
            <c:numRef>
              <c:f>'Statements v_2'!$D$4:$D$8</c:f>
              <c:numCache>
                <c:formatCode>General</c:formatCode>
                <c:ptCount val="5"/>
                <c:pt idx="0">
                  <c:v>7</c:v>
                </c:pt>
                <c:pt idx="1">
                  <c:v>28</c:v>
                </c:pt>
                <c:pt idx="2">
                  <c:v>22</c:v>
                </c:pt>
                <c:pt idx="3">
                  <c:v>16</c:v>
                </c:pt>
                <c:pt idx="4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4E-40FC-8DA1-5A95CAA047A3}"/>
            </c:ext>
          </c:extLst>
        </c:ser>
        <c:ser>
          <c:idx val="2"/>
          <c:order val="2"/>
          <c:tx>
            <c:strRef>
              <c:f>'Statements v_2'!$E$3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'Statements v_2'!$B$4:$B$8</c:f>
              <c:strCache>
                <c:ptCount val="5"/>
                <c:pt idx="0">
                  <c:v>EASILY ACCESSIBLE FROM OTHER PARTS OF SYDNEY</c:v>
                </c:pt>
                <c:pt idx="1">
                  <c:v>EASY AND SAFE CYCLIST AND PEDESTRIAN NETWORK</c:v>
                </c:pt>
                <c:pt idx="2">
                  <c:v>GOOD CONNECTIVITY BETWEEN NEIGHBOURHOODS AND SURROUNDING COMMUNITIES</c:v>
                </c:pt>
                <c:pt idx="3">
                  <c:v>GOOD INTERNATIONAL CONNECTIONS</c:v>
                </c:pt>
                <c:pt idx="4">
                  <c:v>GLOBALLY CONNECTED</c:v>
                </c:pt>
              </c:strCache>
            </c:strRef>
          </c:cat>
          <c:val>
            <c:numRef>
              <c:f>'Statements v_2'!$E$4:$E$8</c:f>
              <c:numCache>
                <c:formatCode>General</c:formatCode>
                <c:ptCount val="5"/>
                <c:pt idx="0">
                  <c:v>67</c:v>
                </c:pt>
                <c:pt idx="1">
                  <c:v>37</c:v>
                </c:pt>
                <c:pt idx="2">
                  <c:v>47</c:v>
                </c:pt>
                <c:pt idx="3">
                  <c:v>34</c:v>
                </c:pt>
                <c:pt idx="4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94E-40FC-8DA1-5A95CAA04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990352392"/>
        <c:axId val="1773110327"/>
      </c:barChart>
      <c:catAx>
        <c:axId val="19903523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3110327"/>
        <c:crosses val="autoZero"/>
        <c:auto val="1"/>
        <c:lblAlgn val="ctr"/>
        <c:lblOffset val="100"/>
        <c:noMultiLvlLbl val="0"/>
      </c:catAx>
      <c:valAx>
        <c:axId val="17731103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0352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'Statements v_2'!$C$18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'Statements v_2'!$B$19:$B$21</c:f>
              <c:strCache>
                <c:ptCount val="3"/>
                <c:pt idx="0">
                  <c:v>THE REGION OFFERS GOOD EMPLOYMENT AND BUSINESS OPPORTUNITIES</c:v>
                </c:pt>
                <c:pt idx="1">
                  <c:v>THE REGION OFFERS GREAT EDUCATIONAL OPPORTUNITIES AND SERVICES</c:v>
                </c:pt>
                <c:pt idx="2">
                  <c:v>THE REGION FOSTERS INNOVATION AND CREATIVITY</c:v>
                </c:pt>
              </c:strCache>
            </c:strRef>
          </c:cat>
          <c:val>
            <c:numRef>
              <c:f>'Statements v_2'!$C$19:$C$21</c:f>
              <c:numCache>
                <c:formatCode>General</c:formatCode>
                <c:ptCount val="3"/>
                <c:pt idx="0">
                  <c:v>13</c:v>
                </c:pt>
                <c:pt idx="1">
                  <c:v>7</c:v>
                </c:pt>
                <c:pt idx="2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EDC-4982-934C-E12E15A81AD7}"/>
            </c:ext>
          </c:extLst>
        </c:ser>
        <c:ser>
          <c:idx val="1"/>
          <c:order val="1"/>
          <c:tx>
            <c:strRef>
              <c:f>'Statements v_2'!$D$18</c:f>
              <c:strCache>
                <c:ptCount val="1"/>
                <c:pt idx="0">
                  <c:v>AMBIVALENT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'Statements v_2'!$B$19:$B$21</c:f>
              <c:strCache>
                <c:ptCount val="3"/>
                <c:pt idx="0">
                  <c:v>THE REGION OFFERS GOOD EMPLOYMENT AND BUSINESS OPPORTUNITIES</c:v>
                </c:pt>
                <c:pt idx="1">
                  <c:v>THE REGION OFFERS GREAT EDUCATIONAL OPPORTUNITIES AND SERVICES</c:v>
                </c:pt>
                <c:pt idx="2">
                  <c:v>THE REGION FOSTERS INNOVATION AND CREATIVITY</c:v>
                </c:pt>
              </c:strCache>
            </c:strRef>
          </c:cat>
          <c:val>
            <c:numRef>
              <c:f>'Statements v_2'!$D$19:$D$21</c:f>
              <c:numCache>
                <c:formatCode>General</c:formatCode>
                <c:ptCount val="3"/>
                <c:pt idx="0">
                  <c:v>13</c:v>
                </c:pt>
                <c:pt idx="1">
                  <c:v>11</c:v>
                </c:pt>
                <c:pt idx="2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EDC-4982-934C-E12E15A81AD7}"/>
            </c:ext>
          </c:extLst>
        </c:ser>
        <c:ser>
          <c:idx val="2"/>
          <c:order val="2"/>
          <c:tx>
            <c:strRef>
              <c:f>'Statements v_2'!$E$18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'Statements v_2'!$B$19:$B$21</c:f>
              <c:strCache>
                <c:ptCount val="3"/>
                <c:pt idx="0">
                  <c:v>THE REGION OFFERS GOOD EMPLOYMENT AND BUSINESS OPPORTUNITIES</c:v>
                </c:pt>
                <c:pt idx="1">
                  <c:v>THE REGION OFFERS GREAT EDUCATIONAL OPPORTUNITIES AND SERVICES</c:v>
                </c:pt>
                <c:pt idx="2">
                  <c:v>THE REGION FOSTERS INNOVATION AND CREATIVITY</c:v>
                </c:pt>
              </c:strCache>
            </c:strRef>
          </c:cat>
          <c:val>
            <c:numRef>
              <c:f>'Statements v_2'!$E$19:$E$21</c:f>
              <c:numCache>
                <c:formatCode>General</c:formatCode>
                <c:ptCount val="3"/>
                <c:pt idx="0">
                  <c:v>79</c:v>
                </c:pt>
                <c:pt idx="1">
                  <c:v>87</c:v>
                </c:pt>
                <c:pt idx="2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EDC-4982-934C-E12E15A81A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990371112"/>
        <c:axId val="1167284919"/>
      </c:barChart>
      <c:catAx>
        <c:axId val="19903711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7284919"/>
        <c:crosses val="autoZero"/>
        <c:auto val="1"/>
        <c:lblAlgn val="ctr"/>
        <c:lblOffset val="100"/>
        <c:noMultiLvlLbl val="0"/>
      </c:catAx>
      <c:valAx>
        <c:axId val="11672849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0371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'Statements v_2'!$C$32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'Statements v_2'!$B$33</c:f>
              <c:strCache>
                <c:ptCount val="1"/>
                <c:pt idx="0">
                  <c:v>HOUSING IS AFFORDABLE IN THE REGION</c:v>
                </c:pt>
              </c:strCache>
            </c:strRef>
          </c:cat>
          <c:val>
            <c:numRef>
              <c:f>'Statements v_2'!$C$33</c:f>
              <c:numCache>
                <c:formatCode>General</c:formatCode>
                <c:ptCount val="1"/>
                <c:pt idx="0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83-449B-BFF8-F6B55B7DC193}"/>
            </c:ext>
          </c:extLst>
        </c:ser>
        <c:ser>
          <c:idx val="1"/>
          <c:order val="1"/>
          <c:tx>
            <c:strRef>
              <c:f>'Statements v_2'!$D$32</c:f>
              <c:strCache>
                <c:ptCount val="1"/>
                <c:pt idx="0">
                  <c:v>AMBIVALENT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'Statements v_2'!$B$33</c:f>
              <c:strCache>
                <c:ptCount val="1"/>
                <c:pt idx="0">
                  <c:v>HOUSING IS AFFORDABLE IN THE REGION</c:v>
                </c:pt>
              </c:strCache>
            </c:strRef>
          </c:cat>
          <c:val>
            <c:numRef>
              <c:f>'Statements v_2'!$D$33</c:f>
              <c:numCache>
                <c:formatCode>General</c:formatCode>
                <c:ptCount val="1"/>
                <c:pt idx="0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83-449B-BFF8-F6B55B7DC193}"/>
            </c:ext>
          </c:extLst>
        </c:ser>
        <c:ser>
          <c:idx val="2"/>
          <c:order val="2"/>
          <c:tx>
            <c:strRef>
              <c:f>'Statements v_2'!$E$32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'Statements v_2'!$B$33</c:f>
              <c:strCache>
                <c:ptCount val="1"/>
                <c:pt idx="0">
                  <c:v>HOUSING IS AFFORDABLE IN THE REGION</c:v>
                </c:pt>
              </c:strCache>
            </c:strRef>
          </c:cat>
          <c:val>
            <c:numRef>
              <c:f>'Statements v_2'!$E$33</c:f>
              <c:numCache>
                <c:formatCode>General</c:formatCode>
                <c:ptCount val="1"/>
                <c:pt idx="0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A83-449B-BFF8-F6B55B7DC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056441863"/>
        <c:axId val="1737071304"/>
      </c:barChart>
      <c:catAx>
        <c:axId val="205644186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071304"/>
        <c:crosses val="autoZero"/>
        <c:auto val="1"/>
        <c:lblAlgn val="ctr"/>
        <c:lblOffset val="100"/>
        <c:noMultiLvlLbl val="0"/>
      </c:catAx>
      <c:valAx>
        <c:axId val="1737071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64418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'Statements v_2'!$C$44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'Statements v_2'!$B$45</c:f>
              <c:strCache>
                <c:ptCount val="1"/>
                <c:pt idx="0">
                  <c:v>PARRAMATTA CITY OFFERS QUALITY PUBLIC SPACES</c:v>
                </c:pt>
              </c:strCache>
            </c:strRef>
          </c:cat>
          <c:val>
            <c:numRef>
              <c:f>'Statements v_2'!$C$45</c:f>
              <c:numCache>
                <c:formatCode>General</c:formatCode>
                <c:ptCount val="1"/>
                <c:pt idx="0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138-417C-8C66-0A5332947F16}"/>
            </c:ext>
          </c:extLst>
        </c:ser>
        <c:ser>
          <c:idx val="1"/>
          <c:order val="1"/>
          <c:tx>
            <c:strRef>
              <c:f>'Statements v_2'!$D$44</c:f>
              <c:strCache>
                <c:ptCount val="1"/>
                <c:pt idx="0">
                  <c:v>AMBIVALENT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'Statements v_2'!$B$45</c:f>
              <c:strCache>
                <c:ptCount val="1"/>
                <c:pt idx="0">
                  <c:v>PARRAMATTA CITY OFFERS QUALITY PUBLIC SPACES</c:v>
                </c:pt>
              </c:strCache>
            </c:strRef>
          </c:cat>
          <c:val>
            <c:numRef>
              <c:f>'Statements v_2'!$D$45</c:f>
              <c:numCache>
                <c:formatCode>General</c:formatCode>
                <c:ptCount val="1"/>
                <c:pt idx="0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138-417C-8C66-0A5332947F16}"/>
            </c:ext>
          </c:extLst>
        </c:ser>
        <c:ser>
          <c:idx val="2"/>
          <c:order val="2"/>
          <c:tx>
            <c:strRef>
              <c:f>'Statements v_2'!$E$44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'Statements v_2'!$B$45</c:f>
              <c:strCache>
                <c:ptCount val="1"/>
                <c:pt idx="0">
                  <c:v>PARRAMATTA CITY OFFERS QUALITY PUBLIC SPACES</c:v>
                </c:pt>
              </c:strCache>
            </c:strRef>
          </c:cat>
          <c:val>
            <c:numRef>
              <c:f>'Statements v_2'!$E$45</c:f>
              <c:numCache>
                <c:formatCode>General</c:formatCode>
                <c:ptCount val="1"/>
                <c:pt idx="0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138-417C-8C66-0A5332947F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844898152"/>
        <c:axId val="769613991"/>
      </c:barChart>
      <c:catAx>
        <c:axId val="8448981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613991"/>
        <c:crosses val="autoZero"/>
        <c:auto val="1"/>
        <c:lblAlgn val="ctr"/>
        <c:lblOffset val="100"/>
        <c:noMultiLvlLbl val="0"/>
      </c:catAx>
      <c:valAx>
        <c:axId val="7696139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4898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'Statements v_2'!$C$56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'Statements v_2'!$B$57</c:f>
              <c:strCache>
                <c:ptCount val="1"/>
                <c:pt idx="0">
                  <c:v>PARRAMATTA CITY OFFERS QUALITY GREEN AND BLUE SPACES</c:v>
                </c:pt>
              </c:strCache>
            </c:strRef>
          </c:cat>
          <c:val>
            <c:numRef>
              <c:f>'Statements v_2'!$C$57</c:f>
              <c:numCache>
                <c:formatCode>General</c:formatCode>
                <c:ptCount val="1"/>
                <c:pt idx="0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936-449A-9F56-E83CB37F4186}"/>
            </c:ext>
          </c:extLst>
        </c:ser>
        <c:ser>
          <c:idx val="1"/>
          <c:order val="1"/>
          <c:tx>
            <c:strRef>
              <c:f>'Statements v_2'!$D$56</c:f>
              <c:strCache>
                <c:ptCount val="1"/>
                <c:pt idx="0">
                  <c:v>AMBIVALENT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'Statements v_2'!$B$57</c:f>
              <c:strCache>
                <c:ptCount val="1"/>
                <c:pt idx="0">
                  <c:v>PARRAMATTA CITY OFFERS QUALITY GREEN AND BLUE SPACES</c:v>
                </c:pt>
              </c:strCache>
            </c:strRef>
          </c:cat>
          <c:val>
            <c:numRef>
              <c:f>'Statements v_2'!$D$57</c:f>
              <c:numCache>
                <c:formatCode>General</c:formatCode>
                <c:ptCount val="1"/>
                <c:pt idx="0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936-449A-9F56-E83CB37F4186}"/>
            </c:ext>
          </c:extLst>
        </c:ser>
        <c:ser>
          <c:idx val="2"/>
          <c:order val="2"/>
          <c:tx>
            <c:strRef>
              <c:f>'Statements v_2'!$E$56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'Statements v_2'!$B$57</c:f>
              <c:strCache>
                <c:ptCount val="1"/>
                <c:pt idx="0">
                  <c:v>PARRAMATTA CITY OFFERS QUALITY GREEN AND BLUE SPACES</c:v>
                </c:pt>
              </c:strCache>
            </c:strRef>
          </c:cat>
          <c:val>
            <c:numRef>
              <c:f>'Statements v_2'!$E$57</c:f>
              <c:numCache>
                <c:formatCode>General</c:formatCode>
                <c:ptCount val="1"/>
                <c:pt idx="0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936-449A-9F56-E83CB37F4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040058008"/>
        <c:axId val="1816394360"/>
      </c:barChart>
      <c:catAx>
        <c:axId val="20400580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6394360"/>
        <c:crosses val="autoZero"/>
        <c:auto val="1"/>
        <c:lblAlgn val="ctr"/>
        <c:lblOffset val="100"/>
        <c:noMultiLvlLbl val="0"/>
      </c:catAx>
      <c:valAx>
        <c:axId val="1816394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058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'Statements v_2'!$C$68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'Statements v_2'!$B$69:$B$70</c:f>
              <c:strCache>
                <c:ptCount val="2"/>
                <c:pt idx="0">
                  <c:v>THE REGION IS A GREAT PLACE TO PLAY AND SOCIALISE</c:v>
                </c:pt>
                <c:pt idx="1">
                  <c:v>THE REGION IS A VIBRANT AND DYNAMIC PLACE</c:v>
                </c:pt>
              </c:strCache>
            </c:strRef>
          </c:cat>
          <c:val>
            <c:numRef>
              <c:f>'Statements v_2'!$C$69:$C$70</c:f>
              <c:numCache>
                <c:formatCode>General</c:formatCode>
                <c:ptCount val="2"/>
                <c:pt idx="0">
                  <c:v>17</c:v>
                </c:pt>
                <c:pt idx="1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38C-4D2D-84D5-1FB7CC021E16}"/>
            </c:ext>
          </c:extLst>
        </c:ser>
        <c:ser>
          <c:idx val="1"/>
          <c:order val="1"/>
          <c:tx>
            <c:strRef>
              <c:f>'Statements v_2'!$D$68</c:f>
              <c:strCache>
                <c:ptCount val="1"/>
                <c:pt idx="0">
                  <c:v>AMBIVALENT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'Statements v_2'!$B$69:$B$70</c:f>
              <c:strCache>
                <c:ptCount val="2"/>
                <c:pt idx="0">
                  <c:v>THE REGION IS A GREAT PLACE TO PLAY AND SOCIALISE</c:v>
                </c:pt>
                <c:pt idx="1">
                  <c:v>THE REGION IS A VIBRANT AND DYNAMIC PLACE</c:v>
                </c:pt>
              </c:strCache>
            </c:strRef>
          </c:cat>
          <c:val>
            <c:numRef>
              <c:f>'Statements v_2'!$D$69:$D$70</c:f>
              <c:numCache>
                <c:formatCode>General</c:formatCode>
                <c:ptCount val="2"/>
                <c:pt idx="0">
                  <c:v>21</c:v>
                </c:pt>
                <c:pt idx="1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38C-4D2D-84D5-1FB7CC021E16}"/>
            </c:ext>
          </c:extLst>
        </c:ser>
        <c:ser>
          <c:idx val="2"/>
          <c:order val="2"/>
          <c:tx>
            <c:strRef>
              <c:f>'Statements v_2'!$E$68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'Statements v_2'!$B$69:$B$70</c:f>
              <c:strCache>
                <c:ptCount val="2"/>
                <c:pt idx="0">
                  <c:v>THE REGION IS A GREAT PLACE TO PLAY AND SOCIALISE</c:v>
                </c:pt>
                <c:pt idx="1">
                  <c:v>THE REGION IS A VIBRANT AND DYNAMIC PLACE</c:v>
                </c:pt>
              </c:strCache>
            </c:strRef>
          </c:cat>
          <c:val>
            <c:numRef>
              <c:f>'Statements v_2'!$E$69:$E$70</c:f>
              <c:numCache>
                <c:formatCode>General</c:formatCode>
                <c:ptCount val="2"/>
                <c:pt idx="0">
                  <c:v>67</c:v>
                </c:pt>
                <c:pt idx="1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38C-4D2D-84D5-1FB7CC021E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7486791"/>
        <c:axId val="1289237671"/>
      </c:barChart>
      <c:catAx>
        <c:axId val="6748679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9237671"/>
        <c:crosses val="autoZero"/>
        <c:auto val="1"/>
        <c:lblAlgn val="ctr"/>
        <c:lblOffset val="100"/>
        <c:noMultiLvlLbl val="0"/>
      </c:catAx>
      <c:valAx>
        <c:axId val="12892376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486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'Statements v_2'!$C$82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'Statements v_2'!$B$83:$B$84</c:f>
              <c:strCache>
                <c:ptCount val="2"/>
                <c:pt idx="0">
                  <c:v>THE REGION IS CULTURALLY AND LINGUISTICALLY DIVERSE</c:v>
                </c:pt>
                <c:pt idx="1">
                  <c:v>THE REGION IS WELCOMING AND INCLUSIVE</c:v>
                </c:pt>
              </c:strCache>
            </c:strRef>
          </c:cat>
          <c:val>
            <c:numRef>
              <c:f>'Statements v_2'!$C$83:$C$84</c:f>
              <c:numCache>
                <c:formatCode>General</c:formatCode>
                <c:ptCount val="2"/>
                <c:pt idx="0">
                  <c:v>5</c:v>
                </c:pt>
                <c:pt idx="1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E4C-431E-9F46-B0A3DB13980F}"/>
            </c:ext>
          </c:extLst>
        </c:ser>
        <c:ser>
          <c:idx val="1"/>
          <c:order val="1"/>
          <c:tx>
            <c:strRef>
              <c:f>'Statements v_2'!$D$82</c:f>
              <c:strCache>
                <c:ptCount val="1"/>
                <c:pt idx="0">
                  <c:v>AMBIVALENT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'Statements v_2'!$B$83:$B$84</c:f>
              <c:strCache>
                <c:ptCount val="2"/>
                <c:pt idx="0">
                  <c:v>THE REGION IS CULTURALLY AND LINGUISTICALLY DIVERSE</c:v>
                </c:pt>
                <c:pt idx="1">
                  <c:v>THE REGION IS WELCOMING AND INCLUSIVE</c:v>
                </c:pt>
              </c:strCache>
            </c:strRef>
          </c:cat>
          <c:val>
            <c:numRef>
              <c:f>'Statements v_2'!$D$83:$D$84</c:f>
              <c:numCache>
                <c:formatCode>General</c:formatCode>
                <c:ptCount val="2"/>
                <c:pt idx="0">
                  <c:v>6</c:v>
                </c:pt>
                <c:pt idx="1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E4C-431E-9F46-B0A3DB13980F}"/>
            </c:ext>
          </c:extLst>
        </c:ser>
        <c:ser>
          <c:idx val="2"/>
          <c:order val="2"/>
          <c:tx>
            <c:strRef>
              <c:f>'Statements v_2'!$E$82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'Statements v_2'!$B$83:$B$84</c:f>
              <c:strCache>
                <c:ptCount val="2"/>
                <c:pt idx="0">
                  <c:v>THE REGION IS CULTURALLY AND LINGUISTICALLY DIVERSE</c:v>
                </c:pt>
                <c:pt idx="1">
                  <c:v>THE REGION IS WELCOMING AND INCLUSIVE</c:v>
                </c:pt>
              </c:strCache>
            </c:strRef>
          </c:cat>
          <c:val>
            <c:numRef>
              <c:f>'Statements v_2'!$E$83:$E$84</c:f>
              <c:numCache>
                <c:formatCode>General</c:formatCode>
                <c:ptCount val="2"/>
                <c:pt idx="0">
                  <c:v>94</c:v>
                </c:pt>
                <c:pt idx="1">
                  <c:v>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E4C-431E-9F46-B0A3DB139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859593319"/>
        <c:axId val="463827847"/>
      </c:barChart>
      <c:catAx>
        <c:axId val="85959331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827847"/>
        <c:crosses val="autoZero"/>
        <c:auto val="1"/>
        <c:lblAlgn val="ctr"/>
        <c:lblOffset val="100"/>
        <c:noMultiLvlLbl val="0"/>
      </c:catAx>
      <c:valAx>
        <c:axId val="4638278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95933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[Raw Data and Report Graphs.xlsx]Recommendation1!PivotTable1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'Field1': </a:t>
            </a:r>
            <a:r>
              <a:rPr lang="en-US">
                <a:solidFill>
                  <a:srgbClr val="DD5A13"/>
                </a:solidFill>
              </a:rPr>
              <a:t>Education and Training</a:t>
            </a:r>
            <a:r>
              <a:rPr lang="en-US"/>
              <a:t> has noticeably higher 'Frequency'.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D2D2D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rgbClr val="ED7331"/>
          </a:solidFill>
          <a:ln>
            <a:noFill/>
          </a:ln>
          <a:effectLst/>
        </c:spPr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Recommendation1!$B$2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D2D2D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ED733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D0F-41AB-8520-223F98069A77}"/>
              </c:ext>
            </c:extLst>
          </c:dPt>
          <c:cat>
            <c:strRef>
              <c:f>Recommendation1!$A$3:$A$8</c:f>
              <c:strCache>
                <c:ptCount val="5"/>
                <c:pt idx="0">
                  <c:v>Education and Training </c:v>
                </c:pt>
                <c:pt idx="1">
                  <c:v>Professional Scientific and Technical Services</c:v>
                </c:pt>
                <c:pt idx="2">
                  <c:v>Manufacturing </c:v>
                </c:pt>
                <c:pt idx="3">
                  <c:v>Public Administration and Safety </c:v>
                </c:pt>
                <c:pt idx="4">
                  <c:v>Transport, Postal, and Warehousing </c:v>
                </c:pt>
              </c:strCache>
            </c:strRef>
          </c:cat>
          <c:val>
            <c:numRef>
              <c:f>Recommendation1!$B$3:$B$8</c:f>
              <c:numCache>
                <c:formatCode>General</c:formatCode>
                <c:ptCount val="5"/>
                <c:pt idx="0">
                  <c:v>17</c:v>
                </c:pt>
                <c:pt idx="1">
                  <c:v>10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D0F-41AB-8520-223F98069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-30"/>
        <c:axId val="226252999"/>
        <c:axId val="335933591"/>
      </c:barChart>
      <c:catAx>
        <c:axId val="226252999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Field1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933591"/>
        <c:crosses val="autoZero"/>
        <c:auto val="1"/>
        <c:lblAlgn val="ctr"/>
        <c:lblOffset val="100"/>
        <c:noMultiLvlLbl val="0"/>
      </c:catAx>
      <c:valAx>
        <c:axId val="3359335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252999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Ethnicity (n=127)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28D-4CFD-8FF2-2CB18DB0351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28D-4CFD-8FF2-2CB18DB0351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28D-4CFD-8FF2-2CB18DB0351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28D-4CFD-8FF2-2CB18DB0351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28D-4CFD-8FF2-2CB18DB0351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28D-4CFD-8FF2-2CB18DB0351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228D-4CFD-8FF2-2CB18DB0351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Ethnicity!$E$2:$E$8</c:f>
              <c:strCache>
                <c:ptCount val="7"/>
                <c:pt idx="0">
                  <c:v>Australian</c:v>
                </c:pt>
                <c:pt idx="1">
                  <c:v>Aboriginal and/or Torres Strait Islander</c:v>
                </c:pt>
                <c:pt idx="2">
                  <c:v>European</c:v>
                </c:pt>
                <c:pt idx="3">
                  <c:v>North African and Middle Eastern</c:v>
                </c:pt>
                <c:pt idx="4">
                  <c:v>South-East Asian</c:v>
                </c:pt>
                <c:pt idx="5">
                  <c:v>United Kingdom</c:v>
                </c:pt>
                <c:pt idx="6">
                  <c:v>Other</c:v>
                </c:pt>
              </c:strCache>
            </c:strRef>
          </c:cat>
          <c:val>
            <c:numRef>
              <c:f>Ethnicity!$F$2:$F$8</c:f>
              <c:numCache>
                <c:formatCode>General</c:formatCode>
                <c:ptCount val="7"/>
                <c:pt idx="0">
                  <c:v>70</c:v>
                </c:pt>
                <c:pt idx="1">
                  <c:v>2</c:v>
                </c:pt>
                <c:pt idx="2">
                  <c:v>12</c:v>
                </c:pt>
                <c:pt idx="3">
                  <c:v>8</c:v>
                </c:pt>
                <c:pt idx="4">
                  <c:v>8</c:v>
                </c:pt>
                <c:pt idx="5">
                  <c:v>12</c:v>
                </c:pt>
                <c:pt idx="6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26-44A9-B2A0-3BF28AE759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kumimoji="0" lang="en-US" sz="1400" b="0" i="0" u="none" strike="noStrike" kern="1200" cap="none" spc="0" normalizeH="0" baseline="0" noProof="0">
                <a:ln>
                  <a:noFill/>
                </a:ln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uLnTx/>
                <a:uFillTx/>
                <a:latin typeface="Calibri" panose="020F0502020204030204"/>
              </a:rPr>
              <a:t>Ethnicity (n=127)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E30-4B50-B996-0FFB0AA7F08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E30-4B50-B996-0FFB0AA7F08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E30-4B50-B996-0FFB0AA7F08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E30-4B50-B996-0FFB0AA7F08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E30-4B50-B996-0FFB0AA7F08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E30-4B50-B996-0FFB0AA7F08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3E30-4B50-B996-0FFB0AA7F08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Ethnicity!$N$2:$N$8</c:f>
              <c:strCache>
                <c:ptCount val="7"/>
                <c:pt idx="0">
                  <c:v>Aboriginal and/or Torres Strait Islander</c:v>
                </c:pt>
                <c:pt idx="1">
                  <c:v>North African and Middle Eastern</c:v>
                </c:pt>
                <c:pt idx="2">
                  <c:v>South-East Asian</c:v>
                </c:pt>
                <c:pt idx="3">
                  <c:v>European</c:v>
                </c:pt>
                <c:pt idx="4">
                  <c:v>United Kingdom</c:v>
                </c:pt>
                <c:pt idx="5">
                  <c:v>Other</c:v>
                </c:pt>
                <c:pt idx="6">
                  <c:v>Australian</c:v>
                </c:pt>
              </c:strCache>
            </c:strRef>
          </c:cat>
          <c:val>
            <c:numRef>
              <c:f>Ethnicity!$O$2:$O$8</c:f>
              <c:numCache>
                <c:formatCode>0.00%</c:formatCode>
                <c:ptCount val="7"/>
                <c:pt idx="0">
                  <c:v>1.6E-2</c:v>
                </c:pt>
                <c:pt idx="1">
                  <c:v>6.3E-2</c:v>
                </c:pt>
                <c:pt idx="2">
                  <c:v>6.3E-2</c:v>
                </c:pt>
                <c:pt idx="3">
                  <c:v>9.4E-2</c:v>
                </c:pt>
                <c:pt idx="4">
                  <c:v>9.4E-2</c:v>
                </c:pt>
                <c:pt idx="5">
                  <c:v>0.11799999999999999</c:v>
                </c:pt>
                <c:pt idx="6">
                  <c:v>0.55100000000000005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4F-45EA-84FB-ACDBB13EA33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Highest Educational Attainment (N=103)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1D7-44C3-A023-C23A2CF6FD0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1D7-44C3-A023-C23A2CF6FD0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1D7-44C3-A023-C23A2CF6FD0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1D7-44C3-A023-C23A2CF6FD0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1D7-44C3-A023-C23A2CF6FD0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1D7-44C3-A023-C23A2CF6FD0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1D7-44C3-A023-C23A2CF6FD0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'Highest Educational Attainment'!$G$2:$G$8</c:f>
              <c:strCache>
                <c:ptCount val="7"/>
                <c:pt idx="0">
                  <c:v>Doctorate</c:v>
                </c:pt>
                <c:pt idx="1">
                  <c:v>Postgraduate degree</c:v>
                </c:pt>
                <c:pt idx="2">
                  <c:v>Bachelor's degree</c:v>
                </c:pt>
                <c:pt idx="3">
                  <c:v>Advanced diploma or diploma</c:v>
                </c:pt>
                <c:pt idx="4">
                  <c:v>Certificate I, II, III or IV level</c:v>
                </c:pt>
                <c:pt idx="5">
                  <c:v>High school graduate</c:v>
                </c:pt>
                <c:pt idx="6">
                  <c:v>Year 11 or below</c:v>
                </c:pt>
              </c:strCache>
            </c:strRef>
          </c:cat>
          <c:val>
            <c:numRef>
              <c:f>'Highest Educational Attainment'!$H$2:$H$8</c:f>
              <c:numCache>
                <c:formatCode>General</c:formatCode>
                <c:ptCount val="7"/>
                <c:pt idx="0">
                  <c:v>7</c:v>
                </c:pt>
                <c:pt idx="1">
                  <c:v>32</c:v>
                </c:pt>
                <c:pt idx="2">
                  <c:v>38</c:v>
                </c:pt>
                <c:pt idx="3">
                  <c:v>6</c:v>
                </c:pt>
                <c:pt idx="4">
                  <c:v>9</c:v>
                </c:pt>
                <c:pt idx="5">
                  <c:v>10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46-490A-B75C-92EAEC7191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Highest Educational Attainment (n=103)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'Highest Educational Attainment'!$Q$1</c:f>
              <c:strCache>
                <c:ptCount val="1"/>
                <c:pt idx="0">
                  <c:v>Percent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8AF-4A0D-AD65-FC22E3386ED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8AF-4A0D-AD65-FC22E3386ED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8AF-4A0D-AD65-FC22E3386ED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8AF-4A0D-AD65-FC22E3386ED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8AF-4A0D-AD65-FC22E3386ED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8AF-4A0D-AD65-FC22E3386ED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8AF-4A0D-AD65-FC22E3386ED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'Highest Educational Attainment'!$P$2:$P$8</c:f>
              <c:strCache>
                <c:ptCount val="7"/>
                <c:pt idx="0">
                  <c:v>Doctorate</c:v>
                </c:pt>
                <c:pt idx="1">
                  <c:v>Postgraduate degree</c:v>
                </c:pt>
                <c:pt idx="2">
                  <c:v>Bachelor's degree</c:v>
                </c:pt>
                <c:pt idx="3">
                  <c:v>Advanced diploma or diploma</c:v>
                </c:pt>
                <c:pt idx="4">
                  <c:v>Certificate I, II, III or IV level</c:v>
                </c:pt>
                <c:pt idx="5">
                  <c:v>High school graduate</c:v>
                </c:pt>
                <c:pt idx="6">
                  <c:v>Year 11 or below</c:v>
                </c:pt>
              </c:strCache>
            </c:strRef>
          </c:cat>
          <c:val>
            <c:numRef>
              <c:f>'Highest Educational Attainment'!$Q$2:$Q$8</c:f>
              <c:numCache>
                <c:formatCode>0.00%</c:formatCode>
                <c:ptCount val="7"/>
                <c:pt idx="0">
                  <c:v>6.8000000000000005E-2</c:v>
                </c:pt>
                <c:pt idx="1">
                  <c:v>0.311</c:v>
                </c:pt>
                <c:pt idx="2">
                  <c:v>0.36899999999999999</c:v>
                </c:pt>
                <c:pt idx="3">
                  <c:v>5.8000000000000003E-2</c:v>
                </c:pt>
                <c:pt idx="4">
                  <c:v>8.6999999999999994E-2</c:v>
                </c:pt>
                <c:pt idx="5">
                  <c:v>9.7000000000000003E-2</c:v>
                </c:pt>
                <c:pt idx="6" formatCode="0%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C6-4225-ABC8-3CBA0E7E8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Employment Status (N=103)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C1E-4C88-BDE6-BA1346F7CCD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C1E-4C88-BDE6-BA1346F7CCD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C1E-4C88-BDE6-BA1346F7CCD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C1E-4C88-BDE6-BA1346F7CCD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C1E-4C88-BDE6-BA1346F7CCD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'Employment Status'!$G$2:$G$6</c:f>
              <c:strCache>
                <c:ptCount val="5"/>
                <c:pt idx="0">
                  <c:v>Employed full time</c:v>
                </c:pt>
                <c:pt idx="1">
                  <c:v>Employed part time</c:v>
                </c:pt>
                <c:pt idx="2">
                  <c:v>Unemployed looking for work</c:v>
                </c:pt>
                <c:pt idx="3">
                  <c:v>Retired</c:v>
                </c:pt>
                <c:pt idx="4">
                  <c:v>Student</c:v>
                </c:pt>
              </c:strCache>
            </c:strRef>
          </c:cat>
          <c:val>
            <c:numRef>
              <c:f>'Employment Status'!$H$2:$H$6</c:f>
              <c:numCache>
                <c:formatCode>General</c:formatCode>
                <c:ptCount val="5"/>
                <c:pt idx="0">
                  <c:v>63</c:v>
                </c:pt>
                <c:pt idx="1">
                  <c:v>17</c:v>
                </c:pt>
                <c:pt idx="2">
                  <c:v>5</c:v>
                </c:pt>
                <c:pt idx="3">
                  <c:v>6</c:v>
                </c:pt>
                <c:pt idx="4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02-4807-9092-120DBCC30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Employment Status (n=103)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F98-4BFA-A4DA-E17E06D1FFB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F98-4BFA-A4DA-E17E06D1FFB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F98-4BFA-A4DA-E17E06D1FFB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F98-4BFA-A4DA-E17E06D1FFB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F98-4BFA-A4DA-E17E06D1FFB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'Employment Status'!$P$2:$P$6</c:f>
              <c:strCache>
                <c:ptCount val="5"/>
                <c:pt idx="0">
                  <c:v>Employed full time</c:v>
                </c:pt>
                <c:pt idx="1">
                  <c:v>Employed part time</c:v>
                </c:pt>
                <c:pt idx="2">
                  <c:v>Unemployed looking for work</c:v>
                </c:pt>
                <c:pt idx="3">
                  <c:v>Retired</c:v>
                </c:pt>
                <c:pt idx="4">
                  <c:v>Student</c:v>
                </c:pt>
              </c:strCache>
            </c:strRef>
          </c:cat>
          <c:val>
            <c:numRef>
              <c:f>'Employment Status'!$Q$2:$Q$6</c:f>
              <c:numCache>
                <c:formatCode>0.00%</c:formatCode>
                <c:ptCount val="5"/>
                <c:pt idx="0">
                  <c:v>0.61199999999999999</c:v>
                </c:pt>
                <c:pt idx="1">
                  <c:v>0.16500000000000001</c:v>
                </c:pt>
                <c:pt idx="2">
                  <c:v>4.9000000000000002E-2</c:v>
                </c:pt>
                <c:pt idx="3">
                  <c:v>5.8000000000000003E-2</c:v>
                </c:pt>
                <c:pt idx="4">
                  <c:v>0.11700000000000001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91-458A-9270-3FAC091CA4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Top 5 Employment Industries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'Employment Status'!$H$10</c:f>
              <c:strCache>
                <c:ptCount val="1"/>
                <c:pt idx="0">
                  <c:v>Frequency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'Employment Status'!$G$11:$G$15</c:f>
              <c:strCache>
                <c:ptCount val="5"/>
                <c:pt idx="0">
                  <c:v>Education and Training </c:v>
                </c:pt>
                <c:pt idx="1">
                  <c:v>Professional Scientific and Technical Services</c:v>
                </c:pt>
                <c:pt idx="2">
                  <c:v>Manufacturing </c:v>
                </c:pt>
                <c:pt idx="3">
                  <c:v>Public Administration and Safety </c:v>
                </c:pt>
                <c:pt idx="4">
                  <c:v>Transport, Postal, and Warehousing </c:v>
                </c:pt>
              </c:strCache>
            </c:strRef>
          </c:cat>
          <c:val>
            <c:numRef>
              <c:f>'Employment Status'!$H$11:$H$15</c:f>
              <c:numCache>
                <c:formatCode>General</c:formatCode>
                <c:ptCount val="5"/>
                <c:pt idx="0">
                  <c:v>17</c:v>
                </c:pt>
                <c:pt idx="1">
                  <c:v>10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D5-4828-AC7D-B717C93FE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020312536"/>
        <c:axId val="738079495"/>
      </c:barChart>
      <c:catAx>
        <c:axId val="20203125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Employment Industry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8079495"/>
        <c:crosses val="autoZero"/>
        <c:auto val="1"/>
        <c:lblAlgn val="ctr"/>
        <c:lblOffset val="100"/>
        <c:noMultiLvlLbl val="0"/>
      </c:catAx>
      <c:valAx>
        <c:axId val="7380794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respondents employed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0312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7" Type="http://schemas.openxmlformats.org/officeDocument/2006/relationships/chart" Target="../charts/chart26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6" Type="http://schemas.openxmlformats.org/officeDocument/2006/relationships/chart" Target="../charts/chart25.xml"/><Relationship Id="rId5" Type="http://schemas.openxmlformats.org/officeDocument/2006/relationships/chart" Target="../charts/chart24.xml"/><Relationship Id="rId4" Type="http://schemas.openxmlformats.org/officeDocument/2006/relationships/chart" Target="../charts/chart2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8</xdr:row>
      <xdr:rowOff>28575</xdr:rowOff>
    </xdr:from>
    <xdr:to>
      <xdr:col>8</xdr:col>
      <xdr:colOff>457200</xdr:colOff>
      <xdr:row>22</xdr:row>
      <xdr:rowOff>104775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1E1842E-5479-A8A7-2A1E-86BAA09B7D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152400</xdr:colOff>
      <xdr:row>8</xdr:row>
      <xdr:rowOff>47625</xdr:rowOff>
    </xdr:from>
    <xdr:to>
      <xdr:col>18</xdr:col>
      <xdr:colOff>57150</xdr:colOff>
      <xdr:row>24</xdr:row>
      <xdr:rowOff>152400</xdr:rowOff>
    </xdr:to>
    <xdr:graphicFrame macro="">
      <xdr:nvGraphicFramePr>
        <xdr:cNvPr id="12" name="Chart 6">
          <a:extLst>
            <a:ext uri="{FF2B5EF4-FFF2-40B4-BE49-F238E27FC236}">
              <a16:creationId xmlns:a16="http://schemas.microsoft.com/office/drawing/2014/main" id="{1059E733-7749-44A6-B9E8-3EAF6507379B}"/>
            </a:ext>
            <a:ext uri="{147F2762-F138-4A5C-976F-8EAC2B608ADB}">
              <a16:predDERef xmlns:a16="http://schemas.microsoft.com/office/drawing/2014/main" pred="{61E1842E-5479-A8A7-2A1E-86BAA09B7D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9</xdr:row>
      <xdr:rowOff>66675</xdr:rowOff>
    </xdr:from>
    <xdr:to>
      <xdr:col>8</xdr:col>
      <xdr:colOff>295275</xdr:colOff>
      <xdr:row>23</xdr:row>
      <xdr:rowOff>142875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64714F55-11F5-81A7-B6AB-C883E14403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371475</xdr:colOff>
      <xdr:row>8</xdr:row>
      <xdr:rowOff>76200</xdr:rowOff>
    </xdr:from>
    <xdr:to>
      <xdr:col>16</xdr:col>
      <xdr:colOff>247650</xdr:colOff>
      <xdr:row>22</xdr:row>
      <xdr:rowOff>152400</xdr:rowOff>
    </xdr:to>
    <xdr:graphicFrame macro="">
      <xdr:nvGraphicFramePr>
        <xdr:cNvPr id="22" name="Chart 2">
          <a:extLst>
            <a:ext uri="{FF2B5EF4-FFF2-40B4-BE49-F238E27FC236}">
              <a16:creationId xmlns:a16="http://schemas.microsoft.com/office/drawing/2014/main" id="{B7825748-42E6-8689-5BB9-7734ED9A91A8}"/>
            </a:ext>
            <a:ext uri="{147F2762-F138-4A5C-976F-8EAC2B608ADB}">
              <a16:predDERef xmlns:a16="http://schemas.microsoft.com/office/drawing/2014/main" pred="{64714F55-11F5-81A7-B6AB-C883E14403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933450</xdr:colOff>
      <xdr:row>8</xdr:row>
      <xdr:rowOff>76200</xdr:rowOff>
    </xdr:from>
    <xdr:to>
      <xdr:col>9</xdr:col>
      <xdr:colOff>419100</xdr:colOff>
      <xdr:row>22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DBE743-BAB0-1769-854E-4F06FD5628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314325</xdr:colOff>
      <xdr:row>8</xdr:row>
      <xdr:rowOff>76200</xdr:rowOff>
    </xdr:from>
    <xdr:to>
      <xdr:col>18</xdr:col>
      <xdr:colOff>371475</xdr:colOff>
      <xdr:row>22</xdr:row>
      <xdr:rowOff>152400</xdr:rowOff>
    </xdr:to>
    <xdr:graphicFrame macro="">
      <xdr:nvGraphicFramePr>
        <xdr:cNvPr id="5" name="Chart 2">
          <a:extLst>
            <a:ext uri="{FF2B5EF4-FFF2-40B4-BE49-F238E27FC236}">
              <a16:creationId xmlns:a16="http://schemas.microsoft.com/office/drawing/2014/main" id="{AE810E33-018A-8648-DC69-05F6831DF3DD}"/>
            </a:ext>
            <a:ext uri="{147F2762-F138-4A5C-976F-8EAC2B608ADB}">
              <a16:predDERef xmlns:a16="http://schemas.microsoft.com/office/drawing/2014/main" pred="{01DBE743-BAB0-1769-854E-4F06FD5628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7</xdr:row>
      <xdr:rowOff>171450</xdr:rowOff>
    </xdr:from>
    <xdr:to>
      <xdr:col>4</xdr:col>
      <xdr:colOff>619125</xdr:colOff>
      <xdr:row>22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853DA0-2261-BA34-50C9-07F9DADF63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133350</xdr:colOff>
      <xdr:row>6</xdr:row>
      <xdr:rowOff>57150</xdr:rowOff>
    </xdr:from>
    <xdr:to>
      <xdr:col>18</xdr:col>
      <xdr:colOff>485775</xdr:colOff>
      <xdr:row>20</xdr:row>
      <xdr:rowOff>133350</xdr:rowOff>
    </xdr:to>
    <xdr:graphicFrame macro="">
      <xdr:nvGraphicFramePr>
        <xdr:cNvPr id="6" name="Chart 3">
          <a:extLst>
            <a:ext uri="{FF2B5EF4-FFF2-40B4-BE49-F238E27FC236}">
              <a16:creationId xmlns:a16="http://schemas.microsoft.com/office/drawing/2014/main" id="{FD26ACEE-D961-DC68-EDFF-37E024F58E1E}"/>
            </a:ext>
            <a:ext uri="{147F2762-F138-4A5C-976F-8EAC2B608ADB}">
              <a16:predDERef xmlns:a16="http://schemas.microsoft.com/office/drawing/2014/main" pred="{1F853DA0-2261-BA34-50C9-07F9DADF63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647700</xdr:colOff>
      <xdr:row>4</xdr:row>
      <xdr:rowOff>123825</xdr:rowOff>
    </xdr:from>
    <xdr:to>
      <xdr:col>10</xdr:col>
      <xdr:colOff>38100</xdr:colOff>
      <xdr:row>21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A5ED53D-51C1-E1B5-0C7E-3F318899329A}"/>
            </a:ext>
            <a:ext uri="{147F2762-F138-4A5C-976F-8EAC2B608ADB}">
              <a16:predDERef xmlns:a16="http://schemas.microsoft.com/office/drawing/2014/main" pred="{FD26ACEE-D961-DC68-EDFF-37E024F58E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</xdr:colOff>
      <xdr:row>8</xdr:row>
      <xdr:rowOff>104775</xdr:rowOff>
    </xdr:from>
    <xdr:to>
      <xdr:col>7</xdr:col>
      <xdr:colOff>561975</xdr:colOff>
      <xdr:row>22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2A84AEF-A7E6-1437-01C8-EF04C69D59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323850</xdr:colOff>
      <xdr:row>10</xdr:row>
      <xdr:rowOff>171450</xdr:rowOff>
    </xdr:from>
    <xdr:to>
      <xdr:col>16</xdr:col>
      <xdr:colOff>247650</xdr:colOff>
      <xdr:row>27</xdr:row>
      <xdr:rowOff>95250</xdr:rowOff>
    </xdr:to>
    <xdr:graphicFrame macro="">
      <xdr:nvGraphicFramePr>
        <xdr:cNvPr id="4" name="Chart 2">
          <a:extLst>
            <a:ext uri="{FF2B5EF4-FFF2-40B4-BE49-F238E27FC236}">
              <a16:creationId xmlns:a16="http://schemas.microsoft.com/office/drawing/2014/main" id="{80B1C7CC-8FA7-FB45-7A91-E56AD9099654}"/>
            </a:ext>
            <a:ext uri="{147F2762-F138-4A5C-976F-8EAC2B608ADB}">
              <a16:predDERef xmlns:a16="http://schemas.microsoft.com/office/drawing/2014/main" pred="{52A84AEF-A7E6-1437-01C8-EF04C69D59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361950</xdr:colOff>
      <xdr:row>0</xdr:row>
      <xdr:rowOff>104775</xdr:rowOff>
    </xdr:from>
    <xdr:to>
      <xdr:col>24</xdr:col>
      <xdr:colOff>57150</xdr:colOff>
      <xdr:row>14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8FC32A9C-07D3-37E6-922E-4F34AEE18BA1}"/>
            </a:ext>
            <a:ext uri="{147F2762-F138-4A5C-976F-8EAC2B608ADB}">
              <a16:predDERef xmlns:a16="http://schemas.microsoft.com/office/drawing/2014/main" pred="{80B1C7CC-8FA7-FB45-7A91-E56AD90996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342900</xdr:colOff>
      <xdr:row>15</xdr:row>
      <xdr:rowOff>85725</xdr:rowOff>
    </xdr:from>
    <xdr:to>
      <xdr:col>24</xdr:col>
      <xdr:colOff>38100</xdr:colOff>
      <xdr:row>29</xdr:row>
      <xdr:rowOff>161925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927A492-6B65-ABC8-7416-24294B9C4506}"/>
            </a:ext>
            <a:ext uri="{147F2762-F138-4A5C-976F-8EAC2B608ADB}">
              <a16:predDERef xmlns:a16="http://schemas.microsoft.com/office/drawing/2014/main" pred="{8FC32A9C-07D3-37E6-922E-4F34AEE18B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142875</xdr:colOff>
      <xdr:row>33</xdr:row>
      <xdr:rowOff>66675</xdr:rowOff>
    </xdr:from>
    <xdr:to>
      <xdr:col>25</xdr:col>
      <xdr:colOff>447675</xdr:colOff>
      <xdr:row>47</xdr:row>
      <xdr:rowOff>142875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6200561-2826-E85B-A634-4C6921E349B2}"/>
            </a:ext>
            <a:ext uri="{147F2762-F138-4A5C-976F-8EAC2B608ADB}">
              <a16:predDERef xmlns:a16="http://schemas.microsoft.com/office/drawing/2014/main" pred="{0927A492-6B65-ABC8-7416-24294B9C45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37</xdr:row>
      <xdr:rowOff>47625</xdr:rowOff>
    </xdr:from>
    <xdr:to>
      <xdr:col>10</xdr:col>
      <xdr:colOff>447675</xdr:colOff>
      <xdr:row>51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8232531-5B6C-57BC-7A41-9F0D7991C7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104775</xdr:colOff>
      <xdr:row>20</xdr:row>
      <xdr:rowOff>57150</xdr:rowOff>
    </xdr:from>
    <xdr:to>
      <xdr:col>9</xdr:col>
      <xdr:colOff>409575</xdr:colOff>
      <xdr:row>34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1D21B9F-1025-9000-5348-5A562E3E6C6B}"/>
            </a:ext>
            <a:ext uri="{147F2762-F138-4A5C-976F-8EAC2B608ADB}">
              <a16:predDERef xmlns:a16="http://schemas.microsoft.com/office/drawing/2014/main" pred="{98232531-5B6C-57BC-7A41-9F0D7991C7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133350</xdr:colOff>
      <xdr:row>20</xdr:row>
      <xdr:rowOff>47625</xdr:rowOff>
    </xdr:from>
    <xdr:to>
      <xdr:col>21</xdr:col>
      <xdr:colOff>438150</xdr:colOff>
      <xdr:row>34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ED46A68-3513-2AA8-5095-1248E1B3F217}"/>
            </a:ext>
            <a:ext uri="{147F2762-F138-4A5C-976F-8EAC2B608ADB}">
              <a16:predDERef xmlns:a16="http://schemas.microsoft.com/office/drawing/2014/main" pred="{41D21B9F-1025-9000-5348-5A562E3E6C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133350</xdr:colOff>
      <xdr:row>55</xdr:row>
      <xdr:rowOff>28575</xdr:rowOff>
    </xdr:from>
    <xdr:to>
      <xdr:col>9</xdr:col>
      <xdr:colOff>438150</xdr:colOff>
      <xdr:row>69</xdr:row>
      <xdr:rowOff>104775</xdr:rowOff>
    </xdr:to>
    <xdr:graphicFrame macro="">
      <xdr:nvGraphicFramePr>
        <xdr:cNvPr id="5" name="Chart 4" descr="Chart type: Pie. 'Percent'&#10;&#10;Description automatically generated">
          <a:extLst>
            <a:ext uri="{FF2B5EF4-FFF2-40B4-BE49-F238E27FC236}">
              <a16:creationId xmlns:a16="http://schemas.microsoft.com/office/drawing/2014/main" id="{32A45DC3-8E98-2950-1892-EB842D814487}"/>
            </a:ext>
            <a:ext uri="{147F2762-F138-4A5C-976F-8EAC2B608ADB}">
              <a16:predDERef xmlns:a16="http://schemas.microsoft.com/office/drawing/2014/main" pred="{BED46A68-3513-2AA8-5095-1248E1B3F2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647700</xdr:colOff>
      <xdr:row>134</xdr:row>
      <xdr:rowOff>152400</xdr:rowOff>
    </xdr:from>
    <xdr:to>
      <xdr:col>7</xdr:col>
      <xdr:colOff>1333500</xdr:colOff>
      <xdr:row>151</xdr:row>
      <xdr:rowOff>152400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40F824B3-60D9-1FA9-A6B6-C7D3468A89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0</xdr:row>
      <xdr:rowOff>38100</xdr:rowOff>
    </xdr:from>
    <xdr:to>
      <xdr:col>12</xdr:col>
      <xdr:colOff>409575</xdr:colOff>
      <xdr:row>14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B990679-6470-157F-3508-885EED72CC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123825</xdr:colOff>
      <xdr:row>15</xdr:row>
      <xdr:rowOff>9525</xdr:rowOff>
    </xdr:from>
    <xdr:to>
      <xdr:col>12</xdr:col>
      <xdr:colOff>428625</xdr:colOff>
      <xdr:row>29</xdr:row>
      <xdr:rowOff>85725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81909C2-CC86-FF5A-434D-E884D7674D92}"/>
            </a:ext>
            <a:ext uri="{147F2762-F138-4A5C-976F-8EAC2B608ADB}">
              <a16:predDERef xmlns:a16="http://schemas.microsoft.com/office/drawing/2014/main" pred="{2B990679-6470-157F-3508-885EED72CC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123825</xdr:colOff>
      <xdr:row>29</xdr:row>
      <xdr:rowOff>123825</xdr:rowOff>
    </xdr:from>
    <xdr:to>
      <xdr:col>12</xdr:col>
      <xdr:colOff>428625</xdr:colOff>
      <xdr:row>44</xdr:row>
      <xdr:rowOff>9525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8436342-EB60-FEE5-437D-246A82CC8D07}"/>
            </a:ext>
            <a:ext uri="{147F2762-F138-4A5C-976F-8EAC2B608ADB}">
              <a16:predDERef xmlns:a16="http://schemas.microsoft.com/office/drawing/2014/main" pred="{681909C2-CC86-FF5A-434D-E884D7674D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133350</xdr:colOff>
      <xdr:row>44</xdr:row>
      <xdr:rowOff>47625</xdr:rowOff>
    </xdr:from>
    <xdr:to>
      <xdr:col>12</xdr:col>
      <xdr:colOff>438150</xdr:colOff>
      <xdr:row>58</xdr:row>
      <xdr:rowOff>123825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8323FFB-16E8-4A6F-5CA9-EF46858A32A4}"/>
            </a:ext>
            <a:ext uri="{147F2762-F138-4A5C-976F-8EAC2B608ADB}">
              <a16:predDERef xmlns:a16="http://schemas.microsoft.com/office/drawing/2014/main" pred="{B8436342-EB60-FEE5-437D-246A82CC8D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123825</xdr:colOff>
      <xdr:row>58</xdr:row>
      <xdr:rowOff>171450</xdr:rowOff>
    </xdr:from>
    <xdr:to>
      <xdr:col>12</xdr:col>
      <xdr:colOff>428625</xdr:colOff>
      <xdr:row>73</xdr:row>
      <xdr:rowOff>57150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5F21E55-75E5-A739-1566-435F861C391E}"/>
            </a:ext>
            <a:ext uri="{147F2762-F138-4A5C-976F-8EAC2B608ADB}">
              <a16:predDERef xmlns:a16="http://schemas.microsoft.com/office/drawing/2014/main" pred="{58323FFB-16E8-4A6F-5CA9-EF46858A32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114300</xdr:colOff>
      <xdr:row>73</xdr:row>
      <xdr:rowOff>104775</xdr:rowOff>
    </xdr:from>
    <xdr:to>
      <xdr:col>12</xdr:col>
      <xdr:colOff>419100</xdr:colOff>
      <xdr:row>87</xdr:row>
      <xdr:rowOff>180975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C44C3CD-6551-A87E-92C6-AF4C5D2065A5}"/>
            </a:ext>
            <a:ext uri="{147F2762-F138-4A5C-976F-8EAC2B608ADB}">
              <a16:predDERef xmlns:a16="http://schemas.microsoft.com/office/drawing/2014/main" pred="{95F21E55-75E5-A739-1566-435F861C39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2657475</xdr:colOff>
      <xdr:row>84</xdr:row>
      <xdr:rowOff>66675</xdr:rowOff>
    </xdr:from>
    <xdr:to>
      <xdr:col>4</xdr:col>
      <xdr:colOff>571500</xdr:colOff>
      <xdr:row>98</xdr:row>
      <xdr:rowOff>142875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2D6FAC2-CC42-00C0-E9B9-F9DD766208F3}"/>
            </a:ext>
            <a:ext uri="{147F2762-F138-4A5C-976F-8EAC2B608ADB}">
              <a16:predDERef xmlns:a16="http://schemas.microsoft.com/office/drawing/2014/main" pred="{9C44C3CD-6551-A87E-92C6-AF4C5D2065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10</xdr:col>
      <xdr:colOff>304800</xdr:colOff>
      <xdr:row>15</xdr:row>
      <xdr:rowOff>76200</xdr:rowOff>
    </xdr:to>
    <xdr:graphicFrame macro="">
      <xdr:nvGraphicFramePr>
        <xdr:cNvPr id="2" name="Chart 1" descr="Chart type: Clustered Bar. 'Field1': Education and Training has noticeably higher 'Frequency'.&#10;&#10;Description automatically generated">
          <a:extLst>
            <a:ext uri="{FF2B5EF4-FFF2-40B4-BE49-F238E27FC236}">
              <a16:creationId xmlns:a16="http://schemas.microsoft.com/office/drawing/2014/main" id="{CB03B419-A063-CF27-4444-AA24B79F3C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xcel Services" refreshedDate="44888.383410185183" createdVersion="8" refreshedVersion="8" minRefreshableVersion="3" recordCount="5" xr:uid="{B8746D33-C700-416E-A816-18B0EAB47A88}">
  <cacheSource type="worksheet">
    <worksheetSource ref="C6:D11" sheet="Transformed Data"/>
  </cacheSource>
  <cacheFields count="2">
    <cacheField name="Field1" numFmtId="0">
      <sharedItems count="5">
        <s v="Education and Training "/>
        <s v="Professional Scientific and Technical Services"/>
        <s v="Manufacturing "/>
        <s v="Public Administration and Safety "/>
        <s v="Transport, Postal, and Warehousing "/>
      </sharedItems>
    </cacheField>
    <cacheField name="Frequency" numFmtId="0">
      <sharedItems containsSemiMixedTypes="0" containsString="0" containsNumber="1" containsInteger="1" minValue="5" maxValue="1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x v="0"/>
    <n v="17"/>
  </r>
  <r>
    <x v="1"/>
    <n v="10"/>
  </r>
  <r>
    <x v="2"/>
    <n v="6"/>
  </r>
  <r>
    <x v="3"/>
    <n v="6"/>
  </r>
  <r>
    <x v="4"/>
    <n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09C9361-18AB-45BF-9606-1296AB6C5BB8}" name="PivotTable1" cacheId="1258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1">
  <location ref="A2:B8" firstHeaderRow="1" firstDataRow="1" firstDataCol="1"/>
  <pivotFields count="2">
    <pivotField axis="axisRow" showAll="0" sortType="descending">
      <items count="6">
        <item x="0"/>
        <item x="2"/>
        <item x="1"/>
        <item x="3"/>
        <item x="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howAll="0"/>
  </pivotFields>
  <rowFields count="1">
    <field x="0"/>
  </rowFields>
  <rowItems count="6">
    <i>
      <x/>
    </i>
    <i>
      <x v="2"/>
    </i>
    <i>
      <x v="1"/>
    </i>
    <i>
      <x v="3"/>
    </i>
    <i>
      <x v="4"/>
    </i>
    <i t="grand">
      <x/>
    </i>
  </rowItems>
  <colItems count="1">
    <i/>
  </colItems>
  <dataFields count="1">
    <dataField name="Sum of Frequency" fld="1" baseField="0" baseItem="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3F94239-89AD-489B-8D93-79BDFFD65FE5}" name="Table1" displayName="Table1" ref="F132:H134" totalsRowShown="0">
  <autoFilter ref="F132:H134" xr:uid="{53F94239-89AD-489B-8D93-79BDFFD65FE5}"/>
  <tableColumns count="3">
    <tableColumn id="1" xr3:uid="{2A265AC1-1FF4-4EFA-9776-0F8FC771F2C7}" name="Column1"/>
    <tableColumn id="2" xr3:uid="{BE8C233F-5A90-43CD-BD0B-572A1F1C936B}" name="Work in Western Sydney" dataDxfId="1"/>
    <tableColumn id="3" xr3:uid="{FA02552A-866C-47F9-BAD2-5E6F2BBC45D6}" name="Work outside Western Sydney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20948-FCDC-4638-B764-A91DB106BB07}">
  <dimension ref="A1:O25"/>
  <sheetViews>
    <sheetView workbookViewId="0">
      <selection activeCell="A19" sqref="A19"/>
    </sheetView>
  </sheetViews>
  <sheetFormatPr defaultRowHeight="15" customHeight="1"/>
  <cols>
    <col min="1" max="1" width="10" customWidth="1"/>
    <col min="2" max="2" width="9.7109375" customWidth="1"/>
    <col min="5" max="6" width="9.85546875" customWidth="1"/>
    <col min="14" max="14" width="9.42578125" customWidth="1"/>
  </cols>
  <sheetData>
    <row r="1" spans="1:15">
      <c r="A1" s="2" t="s">
        <v>0</v>
      </c>
      <c r="B1" s="2" t="s">
        <v>1</v>
      </c>
      <c r="C1" s="2" t="s">
        <v>2</v>
      </c>
      <c r="E1" s="5" t="s">
        <v>0</v>
      </c>
      <c r="F1" s="2" t="s">
        <v>1</v>
      </c>
      <c r="N1" s="2" t="s">
        <v>0</v>
      </c>
      <c r="O1" s="2" t="s">
        <v>2</v>
      </c>
    </row>
    <row r="2" spans="1:15">
      <c r="A2" t="s">
        <v>3</v>
      </c>
      <c r="B2">
        <v>20</v>
      </c>
      <c r="C2" s="4">
        <v>0.19</v>
      </c>
      <c r="E2" t="s">
        <v>3</v>
      </c>
      <c r="F2">
        <v>20</v>
      </c>
      <c r="N2" t="s">
        <v>3</v>
      </c>
      <c r="O2" s="3">
        <v>0.192</v>
      </c>
    </row>
    <row r="3" spans="1:15">
      <c r="A3" t="s">
        <v>4</v>
      </c>
      <c r="B3">
        <v>23</v>
      </c>
      <c r="C3" s="3">
        <v>0.219</v>
      </c>
      <c r="E3" t="s">
        <v>4</v>
      </c>
      <c r="F3">
        <v>23</v>
      </c>
      <c r="N3" t="s">
        <v>4</v>
      </c>
      <c r="O3" s="3">
        <v>0.221</v>
      </c>
    </row>
    <row r="4" spans="1:15">
      <c r="A4" t="s">
        <v>5</v>
      </c>
      <c r="B4">
        <v>19</v>
      </c>
      <c r="C4" s="3">
        <v>0.18099999999999999</v>
      </c>
      <c r="E4" t="s">
        <v>5</v>
      </c>
      <c r="F4">
        <v>19</v>
      </c>
      <c r="N4" t="s">
        <v>5</v>
      </c>
      <c r="O4" s="3">
        <v>0.183</v>
      </c>
    </row>
    <row r="5" spans="1:15">
      <c r="A5" t="s">
        <v>6</v>
      </c>
      <c r="B5">
        <v>26</v>
      </c>
      <c r="C5" s="3">
        <v>0.248</v>
      </c>
      <c r="E5" t="s">
        <v>6</v>
      </c>
      <c r="F5">
        <v>26</v>
      </c>
      <c r="N5" t="s">
        <v>6</v>
      </c>
      <c r="O5" s="4">
        <v>0.25</v>
      </c>
    </row>
    <row r="6" spans="1:15">
      <c r="A6" t="s">
        <v>7</v>
      </c>
      <c r="B6">
        <v>6</v>
      </c>
      <c r="C6" s="3">
        <v>5.7000000000000002E-2</v>
      </c>
      <c r="E6" t="s">
        <v>7</v>
      </c>
      <c r="F6">
        <v>6</v>
      </c>
      <c r="N6" t="s">
        <v>7</v>
      </c>
      <c r="O6" s="3">
        <v>5.8000000000000003E-2</v>
      </c>
    </row>
    <row r="7" spans="1:15">
      <c r="A7" t="s">
        <v>8</v>
      </c>
      <c r="B7">
        <v>10</v>
      </c>
      <c r="C7" s="3">
        <v>9.5000000000000001E-2</v>
      </c>
      <c r="E7" t="s">
        <v>8</v>
      </c>
      <c r="F7">
        <v>10</v>
      </c>
      <c r="N7" t="s">
        <v>8</v>
      </c>
      <c r="O7" s="3">
        <v>9.6000000000000002E-2</v>
      </c>
    </row>
    <row r="8" spans="1:15">
      <c r="A8" t="s">
        <v>9</v>
      </c>
      <c r="B8">
        <v>1</v>
      </c>
      <c r="C8" s="4">
        <v>0.01</v>
      </c>
    </row>
    <row r="9" spans="1:15">
      <c r="A9" s="2"/>
      <c r="B9" s="2"/>
      <c r="C9" s="2"/>
      <c r="D9" s="2"/>
    </row>
    <row r="10" spans="1:15">
      <c r="A10" s="2"/>
      <c r="B10" s="2"/>
      <c r="C10" s="3"/>
      <c r="D10" s="3"/>
    </row>
    <row r="11" spans="1:15">
      <c r="A11" s="2"/>
      <c r="B11" s="2"/>
      <c r="C11" s="3"/>
      <c r="D11" s="3"/>
    </row>
    <row r="12" spans="1:15">
      <c r="A12" s="2"/>
      <c r="B12" s="2"/>
      <c r="C12" s="3"/>
      <c r="D12" s="3"/>
    </row>
    <row r="13" spans="1:15">
      <c r="A13" s="2"/>
      <c r="B13" s="2"/>
      <c r="C13" s="4"/>
      <c r="D13" s="4"/>
    </row>
    <row r="14" spans="1:15">
      <c r="A14" s="2"/>
      <c r="B14" s="2"/>
      <c r="C14" s="3"/>
      <c r="D14" s="3"/>
    </row>
    <row r="15" spans="1:15">
      <c r="A15" s="2"/>
      <c r="B15" s="2"/>
      <c r="C15" s="3"/>
      <c r="D15" s="3"/>
    </row>
    <row r="16" spans="1:15" ht="15" customHeight="1">
      <c r="A16" s="2"/>
      <c r="B16" s="2"/>
    </row>
    <row r="17" spans="1:2" ht="15" customHeight="1">
      <c r="A17" s="2"/>
      <c r="B17" s="2"/>
    </row>
    <row r="18" spans="1:2" ht="15" customHeight="1">
      <c r="A18" s="2"/>
      <c r="B18" s="2"/>
    </row>
    <row r="19" spans="1:2" ht="15" customHeight="1">
      <c r="A19" s="2"/>
      <c r="B19" s="2"/>
    </row>
    <row r="20" spans="1:2" ht="15" customHeight="1">
      <c r="A20" s="2"/>
      <c r="B20" s="2"/>
    </row>
    <row r="21" spans="1:2" ht="15" customHeight="1">
      <c r="A21" s="2"/>
      <c r="B21" s="2"/>
    </row>
    <row r="22" spans="1:2" ht="15" customHeight="1">
      <c r="A22" s="2"/>
      <c r="B22" s="2"/>
    </row>
    <row r="23" spans="1:2" ht="15" customHeight="1">
      <c r="A23" s="2"/>
      <c r="B23" s="2"/>
    </row>
    <row r="24" spans="1:2" ht="15" customHeight="1">
      <c r="A24" s="2"/>
      <c r="B24" s="3"/>
    </row>
    <row r="25" spans="1:2" ht="15" customHeight="1">
      <c r="A25" s="2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346C5-0BBD-4BD1-9ADD-A110AE560258}">
  <dimension ref="A1:E84"/>
  <sheetViews>
    <sheetView workbookViewId="0">
      <selection activeCell="H93" sqref="H93"/>
    </sheetView>
  </sheetViews>
  <sheetFormatPr defaultRowHeight="15"/>
  <cols>
    <col min="1" max="1" width="46.28515625" customWidth="1"/>
    <col min="2" max="2" width="77.7109375" customWidth="1"/>
    <col min="3" max="3" width="9.28515625" customWidth="1"/>
    <col min="4" max="4" width="12.85546875" customWidth="1"/>
  </cols>
  <sheetData>
    <row r="1" spans="1:5">
      <c r="A1" s="17" t="s">
        <v>143</v>
      </c>
      <c r="B1" s="18"/>
      <c r="C1" s="18"/>
      <c r="D1" s="18"/>
      <c r="E1" s="18"/>
    </row>
    <row r="2" spans="1:5">
      <c r="A2" s="18"/>
      <c r="B2" s="18"/>
      <c r="C2" s="18"/>
      <c r="D2" s="18"/>
      <c r="E2" s="18"/>
    </row>
    <row r="3" spans="1:5">
      <c r="A3" s="18"/>
      <c r="B3" s="18"/>
      <c r="C3" s="19" t="s">
        <v>172</v>
      </c>
      <c r="D3" s="19" t="s">
        <v>173</v>
      </c>
      <c r="E3" s="19" t="s">
        <v>174</v>
      </c>
    </row>
    <row r="4" spans="1:5">
      <c r="A4" s="18"/>
      <c r="B4" s="17" t="s">
        <v>175</v>
      </c>
      <c r="C4" s="20">
        <v>31</v>
      </c>
      <c r="D4" s="20">
        <v>7</v>
      </c>
      <c r="E4" s="19">
        <v>67</v>
      </c>
    </row>
    <row r="5" spans="1:5">
      <c r="A5" s="18"/>
      <c r="B5" s="17" t="s">
        <v>176</v>
      </c>
      <c r="C5" s="19">
        <v>40</v>
      </c>
      <c r="D5" s="20">
        <v>28</v>
      </c>
      <c r="E5" s="20">
        <v>37</v>
      </c>
    </row>
    <row r="6" spans="1:5">
      <c r="A6" s="18"/>
      <c r="B6" s="17" t="s">
        <v>177</v>
      </c>
      <c r="C6" s="20">
        <v>35</v>
      </c>
      <c r="D6" s="20">
        <v>22</v>
      </c>
      <c r="E6" s="19">
        <v>47</v>
      </c>
    </row>
    <row r="7" spans="1:5">
      <c r="A7" s="18"/>
      <c r="B7" s="17" t="s">
        <v>178</v>
      </c>
      <c r="C7" s="19">
        <v>55</v>
      </c>
      <c r="D7" s="20">
        <v>16</v>
      </c>
      <c r="E7" s="20">
        <v>34</v>
      </c>
    </row>
    <row r="8" spans="1:5">
      <c r="A8" s="18"/>
      <c r="B8" s="17" t="s">
        <v>179</v>
      </c>
      <c r="C8" s="20">
        <v>36</v>
      </c>
      <c r="D8" s="20">
        <v>27</v>
      </c>
      <c r="E8" s="19">
        <v>41</v>
      </c>
    </row>
    <row r="9" spans="1:5">
      <c r="C9" s="1"/>
      <c r="D9" s="1"/>
      <c r="E9" s="1"/>
    </row>
    <row r="10" spans="1:5">
      <c r="A10" s="21"/>
      <c r="B10" s="22"/>
      <c r="C10" s="23"/>
      <c r="D10" s="23"/>
      <c r="E10" s="23"/>
    </row>
    <row r="11" spans="1:5">
      <c r="A11" s="22"/>
      <c r="B11" s="22"/>
      <c r="C11" s="23"/>
      <c r="D11" s="23"/>
      <c r="E11" s="23"/>
    </row>
    <row r="12" spans="1:5">
      <c r="A12" s="22"/>
      <c r="B12" s="22"/>
      <c r="C12" s="24"/>
      <c r="D12" s="24"/>
      <c r="E12" s="24"/>
    </row>
    <row r="13" spans="1:5">
      <c r="A13" s="22"/>
      <c r="B13" s="21"/>
      <c r="C13" s="23"/>
      <c r="D13" s="23"/>
      <c r="E13" s="24"/>
    </row>
    <row r="14" spans="1:5">
      <c r="A14" s="22"/>
      <c r="B14" s="21"/>
      <c r="C14" s="23"/>
      <c r="D14" s="23"/>
      <c r="E14" s="24"/>
    </row>
    <row r="15" spans="1:5">
      <c r="A15" s="22"/>
      <c r="B15" s="21"/>
      <c r="C15" s="23"/>
      <c r="D15" s="23"/>
      <c r="E15" s="24"/>
    </row>
    <row r="16" spans="1:5">
      <c r="A16" s="21" t="s">
        <v>156</v>
      </c>
      <c r="B16" s="22"/>
      <c r="C16" s="23"/>
      <c r="D16" s="23"/>
      <c r="E16" s="23"/>
    </row>
    <row r="17" spans="1:5">
      <c r="A17" s="22"/>
      <c r="B17" s="22"/>
      <c r="C17" s="23"/>
      <c r="D17" s="23"/>
      <c r="E17" s="23"/>
    </row>
    <row r="18" spans="1:5">
      <c r="A18" s="22"/>
      <c r="B18" s="22"/>
      <c r="C18" s="24" t="s">
        <v>172</v>
      </c>
      <c r="D18" s="24" t="s">
        <v>173</v>
      </c>
      <c r="E18" s="24" t="s">
        <v>174</v>
      </c>
    </row>
    <row r="19" spans="1:5">
      <c r="A19" s="22"/>
      <c r="B19" s="21" t="s">
        <v>157</v>
      </c>
      <c r="C19" s="23">
        <v>13</v>
      </c>
      <c r="D19" s="23">
        <v>13</v>
      </c>
      <c r="E19" s="24">
        <v>79</v>
      </c>
    </row>
    <row r="20" spans="1:5">
      <c r="A20" s="22"/>
      <c r="B20" s="21" t="s">
        <v>158</v>
      </c>
      <c r="C20" s="23">
        <v>7</v>
      </c>
      <c r="D20" s="23">
        <v>11</v>
      </c>
      <c r="E20" s="24">
        <v>87</v>
      </c>
    </row>
    <row r="21" spans="1:5">
      <c r="A21" s="22"/>
      <c r="B21" s="21" t="s">
        <v>159</v>
      </c>
      <c r="C21" s="23">
        <v>22</v>
      </c>
      <c r="D21" s="23">
        <v>22</v>
      </c>
      <c r="E21" s="24">
        <v>60</v>
      </c>
    </row>
    <row r="22" spans="1:5">
      <c r="C22" s="1"/>
      <c r="D22" s="1"/>
      <c r="E22" s="1"/>
    </row>
    <row r="23" spans="1:5">
      <c r="A23" s="25"/>
      <c r="B23" s="26"/>
      <c r="C23" s="27"/>
      <c r="D23" s="27"/>
      <c r="E23" s="27"/>
    </row>
    <row r="24" spans="1:5">
      <c r="A24" s="26"/>
      <c r="B24" s="26"/>
      <c r="C24" s="27"/>
      <c r="D24" s="27"/>
      <c r="E24" s="27"/>
    </row>
    <row r="25" spans="1:5">
      <c r="A25" s="26"/>
      <c r="B25" s="26"/>
      <c r="C25" s="28"/>
      <c r="D25" s="28"/>
      <c r="E25" s="28"/>
    </row>
    <row r="26" spans="1:5">
      <c r="A26" s="26"/>
      <c r="B26" s="25"/>
      <c r="C26" s="28"/>
      <c r="D26" s="27"/>
      <c r="E26" s="27"/>
    </row>
    <row r="27" spans="1:5">
      <c r="C27" s="1"/>
      <c r="D27" s="1"/>
      <c r="E27" s="1"/>
    </row>
    <row r="28" spans="1:5">
      <c r="A28" s="12"/>
      <c r="B28" s="29"/>
      <c r="C28" s="13"/>
      <c r="D28" s="13"/>
      <c r="E28" s="13"/>
    </row>
    <row r="29" spans="1:5">
      <c r="A29" s="29"/>
      <c r="B29" s="29"/>
      <c r="C29" s="13"/>
      <c r="D29" s="13"/>
      <c r="E29" s="13"/>
    </row>
    <row r="30" spans="1:5">
      <c r="A30" s="25" t="s">
        <v>160</v>
      </c>
      <c r="B30" s="26"/>
      <c r="C30" s="27"/>
      <c r="D30" s="27"/>
      <c r="E30" s="27"/>
    </row>
    <row r="31" spans="1:5">
      <c r="A31" s="26"/>
      <c r="B31" s="26"/>
      <c r="C31" s="27"/>
      <c r="D31" s="27"/>
      <c r="E31" s="27"/>
    </row>
    <row r="32" spans="1:5">
      <c r="A32" s="26"/>
      <c r="B32" s="26"/>
      <c r="C32" s="28" t="s">
        <v>172</v>
      </c>
      <c r="D32" s="28" t="s">
        <v>173</v>
      </c>
      <c r="E32" s="28" t="s">
        <v>174</v>
      </c>
    </row>
    <row r="33" spans="1:5">
      <c r="A33" s="26"/>
      <c r="B33" s="25" t="s">
        <v>161</v>
      </c>
      <c r="C33" s="28">
        <v>54</v>
      </c>
      <c r="D33" s="27">
        <v>23</v>
      </c>
      <c r="E33" s="27">
        <v>27</v>
      </c>
    </row>
    <row r="34" spans="1:5">
      <c r="C34" s="1"/>
      <c r="D34" s="1"/>
      <c r="E34" s="1"/>
    </row>
    <row r="35" spans="1:5">
      <c r="A35" s="12"/>
      <c r="B35" s="29"/>
      <c r="C35" s="13"/>
      <c r="D35" s="13"/>
      <c r="E35" s="13"/>
    </row>
    <row r="36" spans="1:5">
      <c r="A36" s="29"/>
      <c r="B36" s="29"/>
      <c r="C36" s="13"/>
      <c r="D36" s="13"/>
      <c r="E36" s="13"/>
    </row>
    <row r="37" spans="1:5">
      <c r="A37" s="29"/>
      <c r="B37" s="29"/>
      <c r="C37" s="30"/>
      <c r="D37" s="30"/>
      <c r="E37" s="30"/>
    </row>
    <row r="38" spans="1:5">
      <c r="A38" s="29"/>
      <c r="B38" s="12"/>
      <c r="C38" s="13"/>
      <c r="D38" s="13"/>
      <c r="E38" s="30"/>
    </row>
    <row r="39" spans="1:5">
      <c r="C39" s="1"/>
      <c r="D39" s="1"/>
      <c r="E39" s="1"/>
    </row>
    <row r="40" spans="1:5">
      <c r="A40" s="31"/>
      <c r="B40" s="32"/>
      <c r="C40" s="33"/>
      <c r="D40" s="33"/>
      <c r="E40" s="33"/>
    </row>
    <row r="41" spans="1:5">
      <c r="A41" s="32"/>
      <c r="B41" s="32"/>
      <c r="C41" s="33"/>
      <c r="D41" s="33"/>
      <c r="E41" s="33"/>
    </row>
    <row r="42" spans="1:5">
      <c r="A42" s="12" t="s">
        <v>162</v>
      </c>
      <c r="B42" s="29"/>
      <c r="C42" s="13"/>
      <c r="D42" s="13"/>
      <c r="E42" s="13"/>
    </row>
    <row r="43" spans="1:5">
      <c r="A43" s="29"/>
      <c r="B43" s="29"/>
      <c r="C43" s="13"/>
      <c r="D43" s="13"/>
      <c r="E43" s="13"/>
    </row>
    <row r="44" spans="1:5">
      <c r="A44" s="29"/>
      <c r="B44" s="29"/>
      <c r="C44" s="30" t="s">
        <v>172</v>
      </c>
      <c r="D44" s="30" t="s">
        <v>173</v>
      </c>
      <c r="E44" s="30" t="s">
        <v>174</v>
      </c>
    </row>
    <row r="45" spans="1:5">
      <c r="A45" s="29"/>
      <c r="B45" s="12" t="s">
        <v>163</v>
      </c>
      <c r="C45" s="13">
        <v>22</v>
      </c>
      <c r="D45" s="13">
        <v>11</v>
      </c>
      <c r="E45" s="30">
        <v>72</v>
      </c>
    </row>
    <row r="46" spans="1:5">
      <c r="C46" s="1"/>
      <c r="D46" s="1"/>
      <c r="E46" s="1"/>
    </row>
    <row r="47" spans="1:5">
      <c r="A47" s="31"/>
      <c r="B47" s="32"/>
      <c r="C47" s="33"/>
      <c r="D47" s="33"/>
      <c r="E47" s="33"/>
    </row>
    <row r="48" spans="1:5">
      <c r="A48" s="32"/>
      <c r="B48" s="32"/>
      <c r="C48" s="33"/>
      <c r="D48" s="33"/>
      <c r="E48" s="33"/>
    </row>
    <row r="49" spans="1:5">
      <c r="A49" s="32"/>
      <c r="B49" s="32"/>
      <c r="C49" s="34"/>
      <c r="D49" s="34"/>
      <c r="E49" s="34"/>
    </row>
    <row r="50" spans="1:5">
      <c r="A50" s="32"/>
      <c r="B50" s="31"/>
      <c r="C50" s="33"/>
      <c r="D50" s="33"/>
      <c r="E50" s="34"/>
    </row>
    <row r="51" spans="1:5">
      <c r="C51" s="1"/>
      <c r="D51" s="1"/>
      <c r="E51" s="1"/>
    </row>
    <row r="52" spans="1:5">
      <c r="A52" s="35"/>
      <c r="B52" s="36"/>
      <c r="C52" s="37"/>
      <c r="D52" s="37"/>
      <c r="E52" s="37"/>
    </row>
    <row r="53" spans="1:5">
      <c r="A53" s="36"/>
      <c r="B53" s="36"/>
      <c r="C53" s="37"/>
      <c r="D53" s="37"/>
      <c r="E53" s="37"/>
    </row>
    <row r="54" spans="1:5">
      <c r="A54" s="31" t="s">
        <v>164</v>
      </c>
      <c r="B54" s="32"/>
      <c r="C54" s="33"/>
      <c r="D54" s="33"/>
      <c r="E54" s="33"/>
    </row>
    <row r="55" spans="1:5">
      <c r="A55" s="32"/>
      <c r="B55" s="32"/>
      <c r="C55" s="33"/>
      <c r="D55" s="33"/>
      <c r="E55" s="33"/>
    </row>
    <row r="56" spans="1:5">
      <c r="A56" s="32"/>
      <c r="B56" s="32"/>
      <c r="C56" s="34" t="s">
        <v>172</v>
      </c>
      <c r="D56" s="34" t="s">
        <v>173</v>
      </c>
      <c r="E56" s="34" t="s">
        <v>174</v>
      </c>
    </row>
    <row r="57" spans="1:5">
      <c r="A57" s="32"/>
      <c r="B57" s="31" t="s">
        <v>165</v>
      </c>
      <c r="C57" s="33">
        <v>23</v>
      </c>
      <c r="D57" s="33">
        <v>18</v>
      </c>
      <c r="E57" s="34">
        <v>64</v>
      </c>
    </row>
    <row r="58" spans="1:5">
      <c r="C58" s="1"/>
      <c r="D58" s="1"/>
      <c r="E58" s="1"/>
    </row>
    <row r="59" spans="1:5">
      <c r="A59" s="35"/>
      <c r="B59" s="36"/>
      <c r="C59" s="37"/>
      <c r="D59" s="37"/>
      <c r="E59" s="37"/>
    </row>
    <row r="60" spans="1:5">
      <c r="A60" s="36"/>
      <c r="B60" s="36"/>
      <c r="C60" s="37"/>
      <c r="D60" s="37"/>
      <c r="E60" s="37"/>
    </row>
    <row r="61" spans="1:5">
      <c r="A61" s="36"/>
      <c r="B61" s="36"/>
      <c r="C61" s="38"/>
      <c r="D61" s="38"/>
      <c r="E61" s="38"/>
    </row>
    <row r="62" spans="1:5">
      <c r="A62" s="36"/>
      <c r="B62" s="35"/>
      <c r="C62" s="37"/>
      <c r="D62" s="37"/>
      <c r="E62" s="38"/>
    </row>
    <row r="63" spans="1:5">
      <c r="A63" s="36"/>
      <c r="B63" s="35"/>
      <c r="C63" s="37"/>
      <c r="D63" s="37"/>
      <c r="E63" s="38"/>
    </row>
    <row r="64" spans="1:5">
      <c r="C64" s="1"/>
      <c r="D64" s="1"/>
      <c r="E64" s="1"/>
    </row>
    <row r="65" spans="1:5">
      <c r="A65" s="39"/>
      <c r="B65" s="40"/>
      <c r="C65" s="41"/>
      <c r="D65" s="41"/>
      <c r="E65" s="41"/>
    </row>
    <row r="66" spans="1:5">
      <c r="A66" s="35" t="s">
        <v>166</v>
      </c>
      <c r="B66" s="36"/>
      <c r="C66" s="37"/>
      <c r="D66" s="37"/>
      <c r="E66" s="37"/>
    </row>
    <row r="67" spans="1:5">
      <c r="A67" s="36"/>
      <c r="B67" s="36"/>
      <c r="C67" s="37"/>
      <c r="D67" s="37"/>
      <c r="E67" s="37"/>
    </row>
    <row r="68" spans="1:5">
      <c r="A68" s="36"/>
      <c r="B68" s="36"/>
      <c r="C68" s="38" t="s">
        <v>172</v>
      </c>
      <c r="D68" s="38" t="s">
        <v>173</v>
      </c>
      <c r="E68" s="38" t="s">
        <v>174</v>
      </c>
    </row>
    <row r="69" spans="1:5">
      <c r="A69" s="36"/>
      <c r="B69" s="35" t="s">
        <v>167</v>
      </c>
      <c r="C69" s="37">
        <v>17</v>
      </c>
      <c r="D69" s="37">
        <v>21</v>
      </c>
      <c r="E69" s="38">
        <v>67</v>
      </c>
    </row>
    <row r="70" spans="1:5">
      <c r="A70" s="36"/>
      <c r="B70" s="35" t="s">
        <v>168</v>
      </c>
      <c r="C70" s="37">
        <v>17</v>
      </c>
      <c r="D70" s="37">
        <v>17</v>
      </c>
      <c r="E70" s="38">
        <v>69</v>
      </c>
    </row>
    <row r="71" spans="1:5">
      <c r="C71" s="1"/>
      <c r="D71" s="1"/>
      <c r="E71" s="1"/>
    </row>
    <row r="72" spans="1:5">
      <c r="A72" s="39"/>
      <c r="B72" s="40"/>
      <c r="C72" s="41"/>
      <c r="D72" s="41"/>
      <c r="E72" s="41"/>
    </row>
    <row r="73" spans="1:5">
      <c r="A73" s="40"/>
      <c r="B73" s="40"/>
      <c r="C73" s="41"/>
      <c r="D73" s="41"/>
      <c r="E73" s="41"/>
    </row>
    <row r="74" spans="1:5">
      <c r="A74" s="40"/>
      <c r="B74" s="40"/>
      <c r="C74" s="42"/>
      <c r="D74" s="42"/>
      <c r="E74" s="42"/>
    </row>
    <row r="75" spans="1:5">
      <c r="A75" s="40"/>
      <c r="B75" s="39"/>
      <c r="C75" s="41"/>
      <c r="D75" s="41"/>
      <c r="E75" s="42"/>
    </row>
    <row r="76" spans="1:5">
      <c r="A76" s="40"/>
      <c r="B76" s="39"/>
      <c r="C76" s="41"/>
      <c r="D76" s="41"/>
      <c r="E76" s="42"/>
    </row>
    <row r="80" spans="1:5">
      <c r="A80" s="39" t="s">
        <v>169</v>
      </c>
      <c r="B80" s="40"/>
      <c r="C80" s="41"/>
      <c r="D80" s="41"/>
      <c r="E80" s="41"/>
    </row>
    <row r="81" spans="1:5">
      <c r="A81" s="40"/>
      <c r="B81" s="40"/>
      <c r="C81" s="41"/>
      <c r="D81" s="41"/>
      <c r="E81" s="41"/>
    </row>
    <row r="82" spans="1:5">
      <c r="A82" s="40"/>
      <c r="B82" s="40"/>
      <c r="C82" s="42" t="s">
        <v>172</v>
      </c>
      <c r="D82" s="42" t="s">
        <v>173</v>
      </c>
      <c r="E82" s="42" t="s">
        <v>174</v>
      </c>
    </row>
    <row r="83" spans="1:5">
      <c r="A83" s="40"/>
      <c r="B83" s="39" t="s">
        <v>170</v>
      </c>
      <c r="C83" s="41">
        <v>5</v>
      </c>
      <c r="D83" s="41">
        <v>6</v>
      </c>
      <c r="E83" s="42">
        <v>94</v>
      </c>
    </row>
    <row r="84" spans="1:5">
      <c r="A84" s="40"/>
      <c r="B84" s="39" t="s">
        <v>171</v>
      </c>
      <c r="C84" s="41">
        <v>9</v>
      </c>
      <c r="D84" s="41">
        <v>18</v>
      </c>
      <c r="E84" s="42">
        <v>78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3B600-EB6B-4AA8-B347-24422A481D9A}">
  <dimension ref="B2:D11"/>
  <sheetViews>
    <sheetView workbookViewId="0"/>
  </sheetViews>
  <sheetFormatPr defaultRowHeight="15"/>
  <sheetData>
    <row r="2" spans="2:4">
      <c r="B2" s="46" t="s">
        <v>180</v>
      </c>
    </row>
    <row r="3" spans="2:4">
      <c r="B3" s="47" t="s">
        <v>181</v>
      </c>
    </row>
    <row r="4" spans="2:4">
      <c r="B4" s="47" t="s">
        <v>182</v>
      </c>
    </row>
    <row r="6" spans="2:4">
      <c r="C6" t="s">
        <v>183</v>
      </c>
      <c r="D6" t="s">
        <v>1</v>
      </c>
    </row>
    <row r="7" spans="2:4">
      <c r="C7" t="s">
        <v>48</v>
      </c>
      <c r="D7">
        <v>17</v>
      </c>
    </row>
    <row r="8" spans="2:4">
      <c r="C8" t="s">
        <v>49</v>
      </c>
      <c r="D8">
        <v>10</v>
      </c>
    </row>
    <row r="9" spans="2:4">
      <c r="C9" t="s">
        <v>50</v>
      </c>
      <c r="D9">
        <v>6</v>
      </c>
    </row>
    <row r="10" spans="2:4">
      <c r="C10" t="s">
        <v>51</v>
      </c>
      <c r="D10">
        <v>6</v>
      </c>
    </row>
    <row r="11" spans="2:4">
      <c r="C11" t="s">
        <v>52</v>
      </c>
      <c r="D11">
        <v>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E0B18-1F0D-4A3E-8D4B-CF517999E596}">
  <dimension ref="A2:B8"/>
  <sheetViews>
    <sheetView workbookViewId="0"/>
  </sheetViews>
  <sheetFormatPr defaultRowHeight="15"/>
  <cols>
    <col min="1" max="1" width="41.140625" bestFit="1" customWidth="1"/>
    <col min="2" max="2" width="17.42578125" bestFit="1" customWidth="1"/>
  </cols>
  <sheetData>
    <row r="2" spans="1:2">
      <c r="A2" s="48" t="s">
        <v>184</v>
      </c>
      <c r="B2" t="s">
        <v>185</v>
      </c>
    </row>
    <row r="3" spans="1:2">
      <c r="A3" s="49" t="s">
        <v>48</v>
      </c>
      <c r="B3">
        <v>17</v>
      </c>
    </row>
    <row r="4" spans="1:2">
      <c r="A4" s="49" t="s">
        <v>49</v>
      </c>
      <c r="B4">
        <v>10</v>
      </c>
    </row>
    <row r="5" spans="1:2">
      <c r="A5" s="49" t="s">
        <v>50</v>
      </c>
      <c r="B5">
        <v>6</v>
      </c>
    </row>
    <row r="6" spans="1:2">
      <c r="A6" s="49" t="s">
        <v>51</v>
      </c>
      <c r="B6">
        <v>6</v>
      </c>
    </row>
    <row r="7" spans="1:2">
      <c r="A7" s="49" t="s">
        <v>52</v>
      </c>
      <c r="B7">
        <v>5</v>
      </c>
    </row>
    <row r="8" spans="1:2">
      <c r="A8" s="49" t="s">
        <v>186</v>
      </c>
      <c r="B8">
        <v>44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59124-091C-41D1-BBE6-249E928AA69E}">
  <dimension ref="A1:O26"/>
  <sheetViews>
    <sheetView topLeftCell="E1" workbookViewId="0">
      <selection activeCell="I25" sqref="I25"/>
    </sheetView>
  </sheetViews>
  <sheetFormatPr defaultRowHeight="15"/>
  <cols>
    <col min="1" max="1" width="34.5703125" customWidth="1"/>
    <col min="2" max="2" width="10" customWidth="1"/>
    <col min="5" max="5" width="34.140625" customWidth="1"/>
    <col min="6" max="6" width="9.85546875" customWidth="1"/>
    <col min="14" max="14" width="33.85546875" customWidth="1"/>
  </cols>
  <sheetData>
    <row r="1" spans="1:15">
      <c r="A1" s="2" t="s">
        <v>10</v>
      </c>
      <c r="B1" s="2" t="s">
        <v>1</v>
      </c>
      <c r="C1" s="2" t="s">
        <v>2</v>
      </c>
      <c r="E1" s="2" t="s">
        <v>10</v>
      </c>
      <c r="F1" s="2" t="s">
        <v>1</v>
      </c>
      <c r="G1" s="2"/>
      <c r="N1" s="2" t="s">
        <v>10</v>
      </c>
      <c r="O1" s="2" t="s">
        <v>2</v>
      </c>
    </row>
    <row r="2" spans="1:15">
      <c r="A2" t="s">
        <v>11</v>
      </c>
      <c r="B2">
        <v>70</v>
      </c>
      <c r="C2" s="3">
        <v>0.53800000000000003</v>
      </c>
      <c r="E2" t="s">
        <v>11</v>
      </c>
      <c r="F2">
        <v>70</v>
      </c>
      <c r="G2" s="3"/>
      <c r="N2" t="s">
        <v>12</v>
      </c>
      <c r="O2" s="3">
        <v>1.6E-2</v>
      </c>
    </row>
    <row r="3" spans="1:15">
      <c r="A3" t="s">
        <v>12</v>
      </c>
      <c r="B3">
        <v>2</v>
      </c>
      <c r="C3" s="3">
        <v>1.4999999999999999E-2</v>
      </c>
      <c r="E3" t="s">
        <v>12</v>
      </c>
      <c r="F3">
        <v>2</v>
      </c>
      <c r="G3" s="3"/>
      <c r="N3" t="s">
        <v>13</v>
      </c>
      <c r="O3" s="3">
        <v>6.3E-2</v>
      </c>
    </row>
    <row r="4" spans="1:15">
      <c r="A4" t="s">
        <v>14</v>
      </c>
      <c r="B4">
        <v>4</v>
      </c>
      <c r="C4" s="3">
        <v>3.1E-2</v>
      </c>
      <c r="E4" t="s">
        <v>15</v>
      </c>
      <c r="F4">
        <v>12</v>
      </c>
      <c r="G4" s="3"/>
      <c r="N4" t="s">
        <v>16</v>
      </c>
      <c r="O4" s="3">
        <v>6.3E-2</v>
      </c>
    </row>
    <row r="5" spans="1:15">
      <c r="A5" t="s">
        <v>15</v>
      </c>
      <c r="B5">
        <v>12</v>
      </c>
      <c r="C5" s="3">
        <v>9.1999999999999998E-2</v>
      </c>
      <c r="E5" t="s">
        <v>13</v>
      </c>
      <c r="F5">
        <v>8</v>
      </c>
      <c r="G5" s="3"/>
      <c r="N5" t="s">
        <v>15</v>
      </c>
      <c r="O5" s="3">
        <v>9.4E-2</v>
      </c>
    </row>
    <row r="6" spans="1:15">
      <c r="A6" t="s">
        <v>13</v>
      </c>
      <c r="B6">
        <v>8</v>
      </c>
      <c r="C6" s="3">
        <v>6.2E-2</v>
      </c>
      <c r="E6" t="s">
        <v>16</v>
      </c>
      <c r="F6">
        <v>8</v>
      </c>
      <c r="G6" s="3"/>
      <c r="N6" t="s">
        <v>17</v>
      </c>
      <c r="O6" s="3">
        <v>9.4E-2</v>
      </c>
    </row>
    <row r="7" spans="1:15">
      <c r="A7" t="s">
        <v>18</v>
      </c>
      <c r="B7">
        <v>2</v>
      </c>
      <c r="C7" s="3">
        <v>1.4999999999999999E-2</v>
      </c>
      <c r="E7" t="s">
        <v>17</v>
      </c>
      <c r="F7">
        <v>12</v>
      </c>
      <c r="G7" s="3"/>
      <c r="N7" t="s">
        <v>19</v>
      </c>
      <c r="O7" s="3">
        <v>0.11799999999999999</v>
      </c>
    </row>
    <row r="8" spans="1:15">
      <c r="A8" t="s">
        <v>20</v>
      </c>
      <c r="B8">
        <v>3</v>
      </c>
      <c r="C8" s="3">
        <v>2.3E-2</v>
      </c>
      <c r="E8" t="s">
        <v>19</v>
      </c>
      <c r="F8">
        <v>15</v>
      </c>
      <c r="G8" s="3"/>
      <c r="N8" t="s">
        <v>11</v>
      </c>
      <c r="O8" s="3">
        <v>0.55100000000000005</v>
      </c>
    </row>
    <row r="9" spans="1:15">
      <c r="A9" t="s">
        <v>16</v>
      </c>
      <c r="B9">
        <v>8</v>
      </c>
      <c r="C9" s="3">
        <v>6.2E-2</v>
      </c>
      <c r="E9" s="5"/>
      <c r="G9" s="3"/>
    </row>
    <row r="10" spans="1:15">
      <c r="A10" t="s">
        <v>21</v>
      </c>
      <c r="B10">
        <v>4</v>
      </c>
      <c r="C10" s="3">
        <v>3.1E-2</v>
      </c>
      <c r="E10" s="2"/>
      <c r="F10" s="2"/>
      <c r="G10" s="3"/>
      <c r="H10" s="2"/>
      <c r="I10" s="2"/>
    </row>
    <row r="11" spans="1:15">
      <c r="A11" t="s">
        <v>17</v>
      </c>
      <c r="B11">
        <v>12</v>
      </c>
      <c r="C11" s="3">
        <v>9.1999999999999998E-2</v>
      </c>
      <c r="G11" s="3"/>
      <c r="I11" s="3"/>
    </row>
    <row r="12" spans="1:15">
      <c r="A12" t="s">
        <v>19</v>
      </c>
      <c r="B12">
        <v>2</v>
      </c>
      <c r="C12" s="3">
        <v>1.4999999999999999E-2</v>
      </c>
      <c r="G12" s="3"/>
      <c r="I12" s="3"/>
    </row>
    <row r="13" spans="1:15">
      <c r="A13" t="s">
        <v>9</v>
      </c>
      <c r="B13">
        <v>3</v>
      </c>
      <c r="C13" s="3">
        <v>2.9000000000000001E-2</v>
      </c>
      <c r="I13" s="3"/>
    </row>
    <row r="14" spans="1:15">
      <c r="I14" s="3"/>
    </row>
    <row r="15" spans="1:15">
      <c r="A15" s="2" t="s">
        <v>10</v>
      </c>
      <c r="B15" s="2" t="s">
        <v>1</v>
      </c>
      <c r="C15" s="2" t="s">
        <v>2</v>
      </c>
      <c r="I15" s="3"/>
    </row>
    <row r="16" spans="1:15">
      <c r="A16" t="s">
        <v>11</v>
      </c>
      <c r="B16">
        <v>70</v>
      </c>
      <c r="C16" s="3">
        <v>0.55100000000000005</v>
      </c>
      <c r="I16" s="3"/>
    </row>
    <row r="17" spans="1:9">
      <c r="A17" t="s">
        <v>12</v>
      </c>
      <c r="B17">
        <v>2</v>
      </c>
      <c r="C17" s="3">
        <v>1.6E-2</v>
      </c>
      <c r="I17" s="3"/>
    </row>
    <row r="18" spans="1:9">
      <c r="A18" t="s">
        <v>14</v>
      </c>
      <c r="B18">
        <v>4</v>
      </c>
      <c r="C18" s="3">
        <v>3.1E-2</v>
      </c>
    </row>
    <row r="19" spans="1:9">
      <c r="A19" t="s">
        <v>15</v>
      </c>
      <c r="B19">
        <v>12</v>
      </c>
      <c r="C19" s="3">
        <v>9.4E-2</v>
      </c>
    </row>
    <row r="20" spans="1:9">
      <c r="A20" t="s">
        <v>13</v>
      </c>
      <c r="B20">
        <v>8</v>
      </c>
      <c r="C20" s="3">
        <v>6.3E-2</v>
      </c>
    </row>
    <row r="21" spans="1:9">
      <c r="A21" t="s">
        <v>18</v>
      </c>
      <c r="B21">
        <v>2</v>
      </c>
      <c r="C21" s="3">
        <v>1.6E-2</v>
      </c>
    </row>
    <row r="22" spans="1:9">
      <c r="A22" t="s">
        <v>20</v>
      </c>
      <c r="B22">
        <v>3</v>
      </c>
      <c r="C22" s="3">
        <v>2.4E-2</v>
      </c>
    </row>
    <row r="23" spans="1:9">
      <c r="A23" t="s">
        <v>16</v>
      </c>
      <c r="B23">
        <v>8</v>
      </c>
      <c r="C23" s="3">
        <v>6.3E-2</v>
      </c>
    </row>
    <row r="24" spans="1:9">
      <c r="A24" t="s">
        <v>21</v>
      </c>
      <c r="B24">
        <v>4</v>
      </c>
      <c r="C24" s="3">
        <v>3.1E-2</v>
      </c>
    </row>
    <row r="25" spans="1:9">
      <c r="A25" t="s">
        <v>17</v>
      </c>
      <c r="B25">
        <v>12</v>
      </c>
      <c r="C25" s="3">
        <v>9.4E-2</v>
      </c>
    </row>
    <row r="26" spans="1:9">
      <c r="A26" t="s">
        <v>19</v>
      </c>
      <c r="B26">
        <v>2</v>
      </c>
      <c r="C26" s="3">
        <v>1.6E-2</v>
      </c>
    </row>
  </sheetData>
  <sortState xmlns:xlrd2="http://schemas.microsoft.com/office/spreadsheetml/2017/richdata2" ref="N2:O8">
    <sortCondition ref="O2:O8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F2ABC-9242-4DE6-B879-21BA516A8E88}">
  <dimension ref="A1:Z47"/>
  <sheetViews>
    <sheetView workbookViewId="0">
      <selection activeCell="B49" sqref="B49"/>
    </sheetView>
  </sheetViews>
  <sheetFormatPr defaultRowHeight="15"/>
  <cols>
    <col min="1" max="1" width="30.28515625" customWidth="1"/>
    <col min="2" max="2" width="10.42578125" customWidth="1"/>
    <col min="3" max="3" width="15.85546875" customWidth="1"/>
    <col min="4" max="4" width="18.5703125" customWidth="1"/>
    <col min="5" max="5" width="17.7109375" customWidth="1"/>
    <col min="7" max="7" width="30.140625" customWidth="1"/>
    <col min="8" max="8" width="10.140625" customWidth="1"/>
    <col min="16" max="16" width="31.140625" customWidth="1"/>
  </cols>
  <sheetData>
    <row r="1" spans="1:26">
      <c r="A1" s="2" t="s">
        <v>22</v>
      </c>
      <c r="B1" s="2" t="s">
        <v>1</v>
      </c>
      <c r="C1" s="2" t="s">
        <v>2</v>
      </c>
      <c r="D1" s="2"/>
      <c r="E1" s="2"/>
      <c r="F1" s="2"/>
      <c r="G1" s="2" t="s">
        <v>22</v>
      </c>
      <c r="H1" s="2" t="s">
        <v>1</v>
      </c>
      <c r="I1" s="2"/>
      <c r="J1" s="2"/>
      <c r="K1" s="2"/>
      <c r="L1" s="2"/>
      <c r="M1" s="2"/>
      <c r="N1" s="2"/>
      <c r="O1" s="2"/>
      <c r="P1" s="2" t="s">
        <v>22</v>
      </c>
      <c r="Q1" s="2" t="s">
        <v>2</v>
      </c>
      <c r="R1" s="2"/>
      <c r="S1" s="2"/>
      <c r="T1" s="2"/>
      <c r="U1" s="2"/>
      <c r="V1" s="2"/>
      <c r="W1" s="2"/>
      <c r="X1" s="2"/>
      <c r="Y1" s="2"/>
      <c r="Z1" s="2"/>
    </row>
    <row r="2" spans="1:26">
      <c r="A2" t="s">
        <v>23</v>
      </c>
      <c r="B2">
        <v>7</v>
      </c>
      <c r="C2" s="3">
        <v>6.7000000000000004E-2</v>
      </c>
      <c r="G2" t="s">
        <v>23</v>
      </c>
      <c r="H2">
        <v>7</v>
      </c>
      <c r="P2" t="s">
        <v>23</v>
      </c>
      <c r="Q2" s="3">
        <v>6.8000000000000005E-2</v>
      </c>
    </row>
    <row r="3" spans="1:26">
      <c r="A3" t="s">
        <v>24</v>
      </c>
      <c r="B3">
        <v>32</v>
      </c>
      <c r="C3" s="3">
        <v>0.30499999999999999</v>
      </c>
      <c r="G3" t="s">
        <v>24</v>
      </c>
      <c r="H3">
        <v>32</v>
      </c>
      <c r="P3" t="s">
        <v>24</v>
      </c>
      <c r="Q3" s="3">
        <v>0.311</v>
      </c>
    </row>
    <row r="4" spans="1:26">
      <c r="A4" t="s">
        <v>25</v>
      </c>
      <c r="B4">
        <v>38</v>
      </c>
      <c r="C4" s="3">
        <v>0.36199999999999999</v>
      </c>
      <c r="G4" t="s">
        <v>25</v>
      </c>
      <c r="H4">
        <v>38</v>
      </c>
      <c r="P4" t="s">
        <v>25</v>
      </c>
      <c r="Q4" s="3">
        <v>0.36899999999999999</v>
      </c>
    </row>
    <row r="5" spans="1:26">
      <c r="A5" t="s">
        <v>26</v>
      </c>
      <c r="B5">
        <v>6</v>
      </c>
      <c r="C5" s="3">
        <v>5.7000000000000002E-2</v>
      </c>
      <c r="G5" t="s">
        <v>26</v>
      </c>
      <c r="H5">
        <v>6</v>
      </c>
      <c r="P5" t="s">
        <v>26</v>
      </c>
      <c r="Q5" s="3">
        <v>5.8000000000000003E-2</v>
      </c>
    </row>
    <row r="6" spans="1:26">
      <c r="A6" t="s">
        <v>27</v>
      </c>
      <c r="B6">
        <v>1</v>
      </c>
      <c r="C6" s="4">
        <v>0.01</v>
      </c>
      <c r="G6" t="s">
        <v>28</v>
      </c>
      <c r="H6">
        <v>9</v>
      </c>
      <c r="P6" t="s">
        <v>28</v>
      </c>
      <c r="Q6" s="3">
        <v>8.6999999999999994E-2</v>
      </c>
    </row>
    <row r="7" spans="1:26">
      <c r="A7" t="s">
        <v>29</v>
      </c>
      <c r="B7">
        <v>7</v>
      </c>
      <c r="C7" s="3">
        <v>6.7000000000000004E-2</v>
      </c>
      <c r="G7" t="s">
        <v>30</v>
      </c>
      <c r="H7">
        <v>10</v>
      </c>
      <c r="P7" t="s">
        <v>30</v>
      </c>
      <c r="Q7" s="3">
        <v>9.7000000000000003E-2</v>
      </c>
    </row>
    <row r="8" spans="1:26">
      <c r="A8" t="s">
        <v>31</v>
      </c>
      <c r="B8">
        <v>1</v>
      </c>
      <c r="C8" s="4">
        <v>0.01</v>
      </c>
      <c r="G8" t="s">
        <v>32</v>
      </c>
      <c r="H8">
        <v>1</v>
      </c>
      <c r="P8" t="s">
        <v>32</v>
      </c>
      <c r="Q8" s="4">
        <v>0.01</v>
      </c>
    </row>
    <row r="9" spans="1:26">
      <c r="A9" t="s">
        <v>30</v>
      </c>
      <c r="B9">
        <v>10</v>
      </c>
      <c r="C9" s="3">
        <v>9.5000000000000001E-2</v>
      </c>
    </row>
    <row r="10" spans="1:26">
      <c r="A10" t="s">
        <v>32</v>
      </c>
      <c r="B10">
        <v>1</v>
      </c>
      <c r="C10" s="4">
        <v>0.01</v>
      </c>
    </row>
    <row r="11" spans="1:26">
      <c r="A11" t="s">
        <v>9</v>
      </c>
      <c r="B11">
        <v>2</v>
      </c>
      <c r="C11" s="3">
        <v>1.9E-2</v>
      </c>
    </row>
    <row r="13" spans="1:26">
      <c r="A13" s="2" t="s">
        <v>22</v>
      </c>
      <c r="B13" s="2" t="s">
        <v>1</v>
      </c>
      <c r="C13" s="2" t="s">
        <v>2</v>
      </c>
    </row>
    <row r="14" spans="1:26">
      <c r="A14" t="s">
        <v>23</v>
      </c>
      <c r="B14">
        <v>7</v>
      </c>
      <c r="C14" s="3">
        <v>6.8000000000000005E-2</v>
      </c>
    </row>
    <row r="15" spans="1:26">
      <c r="A15" t="s">
        <v>24</v>
      </c>
      <c r="B15">
        <v>32</v>
      </c>
      <c r="C15" s="3">
        <v>0.311</v>
      </c>
    </row>
    <row r="16" spans="1:26">
      <c r="A16" t="s">
        <v>25</v>
      </c>
      <c r="B16">
        <v>38</v>
      </c>
      <c r="C16" s="3">
        <v>0.36899999999999999</v>
      </c>
    </row>
    <row r="17" spans="1:5">
      <c r="A17" t="s">
        <v>26</v>
      </c>
      <c r="B17">
        <v>6</v>
      </c>
      <c r="C17" s="3">
        <v>5.8000000000000003E-2</v>
      </c>
    </row>
    <row r="18" spans="1:5">
      <c r="A18" t="s">
        <v>27</v>
      </c>
      <c r="B18">
        <v>1</v>
      </c>
      <c r="C18" s="4">
        <v>0.01</v>
      </c>
    </row>
    <row r="19" spans="1:5">
      <c r="A19" t="s">
        <v>29</v>
      </c>
      <c r="B19">
        <v>7</v>
      </c>
      <c r="C19" s="3">
        <v>6.8000000000000005E-2</v>
      </c>
    </row>
    <row r="20" spans="1:5">
      <c r="A20" t="s">
        <v>31</v>
      </c>
      <c r="B20">
        <v>1</v>
      </c>
      <c r="C20" s="4">
        <v>0.01</v>
      </c>
    </row>
    <row r="21" spans="1:5">
      <c r="A21" t="s">
        <v>30</v>
      </c>
      <c r="B21">
        <v>10</v>
      </c>
      <c r="C21" s="3">
        <v>9.7000000000000003E-2</v>
      </c>
    </row>
    <row r="22" spans="1:5">
      <c r="A22" t="s">
        <v>32</v>
      </c>
      <c r="B22">
        <v>1</v>
      </c>
      <c r="C22" s="4">
        <v>0.01</v>
      </c>
    </row>
    <row r="24" spans="1:5">
      <c r="A24" s="2" t="s">
        <v>22</v>
      </c>
      <c r="B24" s="2" t="s">
        <v>1</v>
      </c>
      <c r="C24" s="2" t="s">
        <v>2</v>
      </c>
      <c r="D24" s="7"/>
      <c r="E24" s="2"/>
    </row>
    <row r="25" spans="1:5">
      <c r="A25" t="s">
        <v>23</v>
      </c>
      <c r="B25">
        <v>7</v>
      </c>
      <c r="C25" s="3">
        <v>6.8000000000000005E-2</v>
      </c>
    </row>
    <row r="26" spans="1:5">
      <c r="A26" t="s">
        <v>24</v>
      </c>
      <c r="B26">
        <v>32</v>
      </c>
      <c r="C26" s="3">
        <v>0.311</v>
      </c>
    </row>
    <row r="27" spans="1:5">
      <c r="A27" t="s">
        <v>25</v>
      </c>
      <c r="B27">
        <v>38</v>
      </c>
      <c r="C27" s="3">
        <v>0.36899999999999999</v>
      </c>
    </row>
    <row r="28" spans="1:5">
      <c r="A28" t="s">
        <v>26</v>
      </c>
      <c r="B28">
        <v>6</v>
      </c>
      <c r="C28" s="3">
        <v>5.8000000000000003E-2</v>
      </c>
    </row>
    <row r="29" spans="1:5">
      <c r="A29" t="s">
        <v>28</v>
      </c>
      <c r="B29">
        <v>9</v>
      </c>
      <c r="C29" s="3">
        <v>8.6999999999999994E-2</v>
      </c>
    </row>
    <row r="30" spans="1:5">
      <c r="A30" t="s">
        <v>30</v>
      </c>
      <c r="B30">
        <v>10</v>
      </c>
      <c r="C30" s="3">
        <v>9.7000000000000003E-2</v>
      </c>
    </row>
    <row r="31" spans="1:5">
      <c r="A31" t="s">
        <v>32</v>
      </c>
      <c r="B31">
        <v>1</v>
      </c>
      <c r="C31" s="4">
        <v>0.01</v>
      </c>
    </row>
    <row r="32" spans="1:5">
      <c r="C32" s="3"/>
    </row>
    <row r="33" spans="1:5">
      <c r="A33" s="2" t="s">
        <v>22</v>
      </c>
      <c r="B33" s="2" t="s">
        <v>1</v>
      </c>
      <c r="C33" s="2" t="s">
        <v>2</v>
      </c>
      <c r="D33" s="7" t="s">
        <v>33</v>
      </c>
      <c r="E33" s="2" t="s">
        <v>34</v>
      </c>
    </row>
    <row r="34" spans="1:5">
      <c r="A34" t="s">
        <v>35</v>
      </c>
      <c r="B34">
        <v>77</v>
      </c>
      <c r="C34" s="3">
        <v>0.748</v>
      </c>
      <c r="D34" s="3">
        <v>0.26</v>
      </c>
      <c r="E34" s="3">
        <v>0.33400000000000002</v>
      </c>
    </row>
    <row r="35" spans="1:5">
      <c r="A35" t="s">
        <v>26</v>
      </c>
      <c r="B35">
        <v>6</v>
      </c>
      <c r="C35" s="3">
        <v>5.8000000000000003E-2</v>
      </c>
      <c r="D35" s="3">
        <v>9.2999999999999999E-2</v>
      </c>
      <c r="E35" s="3">
        <v>9.7000000000000003E-2</v>
      </c>
    </row>
    <row r="36" spans="1:5">
      <c r="A36" t="s">
        <v>36</v>
      </c>
      <c r="B36">
        <v>9</v>
      </c>
      <c r="C36" s="3">
        <v>8.6999999999999994E-2</v>
      </c>
      <c r="D36" s="3">
        <v>0.16</v>
      </c>
      <c r="E36" s="3">
        <v>0.14799999999999999</v>
      </c>
    </row>
    <row r="37" spans="1:5">
      <c r="A37" t="s">
        <v>30</v>
      </c>
      <c r="B37">
        <v>10</v>
      </c>
      <c r="C37" s="3">
        <v>9.7000000000000003E-2</v>
      </c>
      <c r="D37" s="3">
        <v>0.59</v>
      </c>
      <c r="E37" s="3">
        <v>0.64500000000000002</v>
      </c>
    </row>
    <row r="38" spans="1:5">
      <c r="A38" t="s">
        <v>32</v>
      </c>
      <c r="B38">
        <v>1</v>
      </c>
      <c r="C38" s="3">
        <v>0.01</v>
      </c>
      <c r="D38" s="3">
        <v>5.2999999999999999E-2</v>
      </c>
      <c r="E38" s="3">
        <v>4.9000000000000002E-2</v>
      </c>
    </row>
    <row r="39" spans="1:5">
      <c r="A39" t="s">
        <v>37</v>
      </c>
      <c r="B39" s="6" t="s">
        <v>38</v>
      </c>
      <c r="C39" s="8" t="s">
        <v>38</v>
      </c>
      <c r="D39" s="3">
        <v>0.34200000000000003</v>
      </c>
      <c r="E39" s="3">
        <v>0.34200000000000003</v>
      </c>
    </row>
    <row r="40" spans="1:5">
      <c r="C40" s="4"/>
    </row>
    <row r="41" spans="1:5">
      <c r="A41" s="2" t="s">
        <v>22</v>
      </c>
      <c r="B41" s="2" t="s">
        <v>2</v>
      </c>
      <c r="C41" s="7" t="s">
        <v>39</v>
      </c>
      <c r="D41" s="2" t="s">
        <v>40</v>
      </c>
      <c r="E41" s="2"/>
    </row>
    <row r="42" spans="1:5">
      <c r="A42" t="s">
        <v>35</v>
      </c>
      <c r="B42" s="3">
        <v>0.748</v>
      </c>
      <c r="C42" s="3">
        <v>0.26</v>
      </c>
      <c r="D42" s="3">
        <v>0.33400000000000002</v>
      </c>
      <c r="E42" s="3"/>
    </row>
    <row r="43" spans="1:5">
      <c r="A43" t="s">
        <v>26</v>
      </c>
      <c r="B43" s="3">
        <v>5.8000000000000003E-2</v>
      </c>
      <c r="C43" s="3">
        <v>9.2999999999999999E-2</v>
      </c>
      <c r="D43" s="3">
        <v>9.7000000000000003E-2</v>
      </c>
      <c r="E43" s="3"/>
    </row>
    <row r="44" spans="1:5">
      <c r="A44" t="s">
        <v>36</v>
      </c>
      <c r="B44" s="3">
        <v>8.6999999999999994E-2</v>
      </c>
      <c r="C44" s="3">
        <v>0.16</v>
      </c>
      <c r="D44" s="3">
        <v>0.14799999999999999</v>
      </c>
      <c r="E44" s="3"/>
    </row>
    <row r="45" spans="1:5">
      <c r="A45" t="s">
        <v>30</v>
      </c>
      <c r="B45" s="3">
        <v>9.7000000000000003E-2</v>
      </c>
      <c r="C45" s="3">
        <v>0.59</v>
      </c>
      <c r="D45" s="3">
        <v>0.64500000000000002</v>
      </c>
      <c r="E45" s="3"/>
    </row>
    <row r="46" spans="1:5">
      <c r="A46" t="s">
        <v>32</v>
      </c>
      <c r="B46" s="3">
        <v>0.01</v>
      </c>
      <c r="C46" s="3">
        <v>5.2999999999999999E-2</v>
      </c>
      <c r="D46" s="3">
        <v>4.9000000000000002E-2</v>
      </c>
      <c r="E46" s="3"/>
    </row>
    <row r="47" spans="1:5">
      <c r="A47" t="s">
        <v>37</v>
      </c>
      <c r="B47" s="8" t="s">
        <v>38</v>
      </c>
      <c r="C47" s="3">
        <v>0.34200000000000003</v>
      </c>
      <c r="D47" s="3">
        <v>0.34200000000000003</v>
      </c>
      <c r="E47" s="3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38380D-56A1-4CF1-AECA-34095E3F23FE}">
  <dimension ref="A1:R16"/>
  <sheetViews>
    <sheetView workbookViewId="0">
      <selection activeCell="G10" sqref="G10:H15"/>
    </sheetView>
  </sheetViews>
  <sheetFormatPr defaultRowHeight="15"/>
  <cols>
    <col min="1" max="1" width="26.85546875" customWidth="1"/>
    <col min="2" max="2" width="10.28515625" customWidth="1"/>
    <col min="4" max="4" width="18.28515625" customWidth="1"/>
    <col min="5" max="5" width="18.140625" customWidth="1"/>
    <col min="7" max="7" width="26.5703125" customWidth="1"/>
    <col min="8" max="8" width="10" customWidth="1"/>
    <col min="16" max="16" width="27.28515625" customWidth="1"/>
    <col min="17" max="17" width="8.5703125" customWidth="1"/>
  </cols>
  <sheetData>
    <row r="1" spans="1:18">
      <c r="A1" s="2" t="s">
        <v>41</v>
      </c>
      <c r="B1" s="2" t="s">
        <v>1</v>
      </c>
      <c r="C1" s="2" t="s">
        <v>2</v>
      </c>
      <c r="D1" s="2" t="s">
        <v>33</v>
      </c>
      <c r="E1" s="2" t="s">
        <v>34</v>
      </c>
      <c r="G1" s="2" t="s">
        <v>41</v>
      </c>
      <c r="H1" s="2" t="s">
        <v>1</v>
      </c>
      <c r="I1" s="2"/>
      <c r="P1" s="2" t="s">
        <v>41</v>
      </c>
      <c r="Q1" s="2" t="s">
        <v>2</v>
      </c>
      <c r="R1" s="2"/>
    </row>
    <row r="2" spans="1:18">
      <c r="A2" t="s">
        <v>42</v>
      </c>
      <c r="B2">
        <v>63</v>
      </c>
      <c r="C2" s="4">
        <v>0.6</v>
      </c>
      <c r="D2" s="3">
        <v>0.53400000000000003</v>
      </c>
      <c r="E2" s="3">
        <v>0.55500000000000005</v>
      </c>
      <c r="G2" t="s">
        <v>42</v>
      </c>
      <c r="H2">
        <v>63</v>
      </c>
      <c r="I2" s="4"/>
      <c r="P2" t="s">
        <v>42</v>
      </c>
      <c r="Q2" s="3">
        <v>0.61199999999999999</v>
      </c>
      <c r="R2" s="4"/>
    </row>
    <row r="3" spans="1:18">
      <c r="A3" t="s">
        <v>43</v>
      </c>
      <c r="B3">
        <v>17</v>
      </c>
      <c r="C3" s="3">
        <v>0.16200000000000001</v>
      </c>
      <c r="D3" s="3">
        <v>0.26900000000000002</v>
      </c>
      <c r="E3" s="3">
        <v>0.27700000000000002</v>
      </c>
      <c r="G3" t="s">
        <v>43</v>
      </c>
      <c r="H3">
        <v>17</v>
      </c>
      <c r="I3" s="3"/>
      <c r="P3" t="s">
        <v>43</v>
      </c>
      <c r="Q3" s="3">
        <v>0.16500000000000001</v>
      </c>
      <c r="R3" s="3"/>
    </row>
    <row r="4" spans="1:18">
      <c r="A4" t="s">
        <v>44</v>
      </c>
      <c r="B4">
        <v>5</v>
      </c>
      <c r="C4" s="3">
        <v>4.8000000000000001E-2</v>
      </c>
      <c r="D4" s="3">
        <v>5.8999999999999997E-2</v>
      </c>
      <c r="E4" s="3">
        <v>5.0999999999999997E-2</v>
      </c>
      <c r="G4" t="s">
        <v>44</v>
      </c>
      <c r="H4">
        <v>5</v>
      </c>
      <c r="I4" s="3"/>
      <c r="P4" t="s">
        <v>44</v>
      </c>
      <c r="Q4" s="3">
        <v>4.9000000000000002E-2</v>
      </c>
      <c r="R4" s="3"/>
    </row>
    <row r="5" spans="1:18">
      <c r="A5" t="s">
        <v>45</v>
      </c>
      <c r="B5">
        <v>6</v>
      </c>
      <c r="C5" s="3">
        <v>5.7000000000000002E-2</v>
      </c>
      <c r="D5" s="6" t="s">
        <v>38</v>
      </c>
      <c r="E5" s="6" t="s">
        <v>38</v>
      </c>
      <c r="G5" t="s">
        <v>45</v>
      </c>
      <c r="H5">
        <v>6</v>
      </c>
      <c r="I5" s="3"/>
      <c r="P5" t="s">
        <v>45</v>
      </c>
      <c r="Q5" s="3">
        <v>5.8000000000000003E-2</v>
      </c>
      <c r="R5" s="3"/>
    </row>
    <row r="6" spans="1:18">
      <c r="A6" t="s">
        <v>46</v>
      </c>
      <c r="B6">
        <v>12</v>
      </c>
      <c r="C6" s="3">
        <v>0.114</v>
      </c>
      <c r="D6" s="6" t="s">
        <v>38</v>
      </c>
      <c r="E6" s="6" t="s">
        <v>38</v>
      </c>
      <c r="G6" t="s">
        <v>46</v>
      </c>
      <c r="H6">
        <v>12</v>
      </c>
      <c r="I6" s="3"/>
      <c r="P6" t="s">
        <v>46</v>
      </c>
      <c r="Q6" s="3">
        <v>0.11700000000000001</v>
      </c>
      <c r="R6" s="3"/>
    </row>
    <row r="7" spans="1:18">
      <c r="A7" t="s">
        <v>9</v>
      </c>
      <c r="B7">
        <v>2</v>
      </c>
      <c r="C7" s="3">
        <v>1.9E-2</v>
      </c>
      <c r="D7" s="6" t="s">
        <v>38</v>
      </c>
      <c r="E7" s="6" t="s">
        <v>38</v>
      </c>
    </row>
    <row r="10" spans="1:18">
      <c r="H10" t="s">
        <v>1</v>
      </c>
      <c r="I10" t="s">
        <v>47</v>
      </c>
    </row>
    <row r="11" spans="1:18" ht="15.75">
      <c r="G11" s="44" t="s">
        <v>48</v>
      </c>
      <c r="H11">
        <v>17</v>
      </c>
      <c r="I11" s="3">
        <v>0.216</v>
      </c>
    </row>
    <row r="12" spans="1:18">
      <c r="G12" s="45" t="s">
        <v>49</v>
      </c>
      <c r="H12">
        <v>10</v>
      </c>
      <c r="I12" s="3">
        <v>0.127</v>
      </c>
    </row>
    <row r="13" spans="1:18">
      <c r="G13" s="45" t="s">
        <v>50</v>
      </c>
      <c r="H13">
        <v>6</v>
      </c>
      <c r="I13" s="3">
        <v>7.5999999999999998E-2</v>
      </c>
    </row>
    <row r="14" spans="1:18">
      <c r="G14" s="45" t="s">
        <v>51</v>
      </c>
      <c r="H14">
        <v>6</v>
      </c>
      <c r="I14" s="3">
        <v>7.5999999999999998E-2</v>
      </c>
    </row>
    <row r="15" spans="1:18">
      <c r="G15" s="45" t="s">
        <v>52</v>
      </c>
      <c r="H15">
        <v>5</v>
      </c>
      <c r="I15" s="3">
        <v>6.3E-2</v>
      </c>
    </row>
    <row r="16" spans="1:18">
      <c r="H16" s="3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35418-CAD3-4497-8FF8-C8F4D2C9A9DA}">
  <dimension ref="A1:Z62"/>
  <sheetViews>
    <sheetView topLeftCell="J8" workbookViewId="0">
      <selection activeCell="Q56" sqref="Q56"/>
    </sheetView>
  </sheetViews>
  <sheetFormatPr defaultRowHeight="15"/>
  <cols>
    <col min="1" max="1" width="32.5703125" customWidth="1"/>
    <col min="2" max="2" width="10.7109375" customWidth="1"/>
    <col min="5" max="5" width="32.28515625" customWidth="1"/>
    <col min="6" max="6" width="10.42578125" customWidth="1"/>
    <col min="14" max="14" width="33" customWidth="1"/>
    <col min="15" max="15" width="10.5703125" customWidth="1"/>
    <col min="17" max="17" width="31.85546875" customWidth="1"/>
  </cols>
  <sheetData>
    <row r="1" spans="1:26">
      <c r="A1" s="2" t="s">
        <v>53</v>
      </c>
      <c r="B1" s="2" t="s">
        <v>1</v>
      </c>
      <c r="C1" s="2" t="s">
        <v>2</v>
      </c>
      <c r="D1" s="2"/>
      <c r="E1" s="2" t="s">
        <v>53</v>
      </c>
      <c r="F1" s="2" t="s">
        <v>1</v>
      </c>
      <c r="G1" s="2"/>
      <c r="H1" s="2"/>
      <c r="I1" s="2"/>
      <c r="J1" s="2"/>
      <c r="K1" s="2"/>
      <c r="L1" s="2"/>
      <c r="M1" s="2"/>
      <c r="N1" s="2" t="s">
        <v>53</v>
      </c>
      <c r="O1" s="2" t="s">
        <v>2</v>
      </c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>
      <c r="A2" t="s">
        <v>54</v>
      </c>
      <c r="B2">
        <v>1</v>
      </c>
      <c r="C2" s="4">
        <v>0.01</v>
      </c>
      <c r="E2" t="s">
        <v>55</v>
      </c>
      <c r="F2">
        <v>6</v>
      </c>
      <c r="G2" s="2"/>
      <c r="P2" s="2"/>
      <c r="Q2" s="2"/>
    </row>
    <row r="3" spans="1:26">
      <c r="A3" t="s">
        <v>56</v>
      </c>
      <c r="B3">
        <v>1</v>
      </c>
      <c r="C3" s="4">
        <v>0.01</v>
      </c>
      <c r="E3" t="s">
        <v>57</v>
      </c>
      <c r="F3">
        <v>4</v>
      </c>
      <c r="G3" s="2"/>
      <c r="N3" t="s">
        <v>58</v>
      </c>
      <c r="O3" s="3">
        <v>0.216</v>
      </c>
      <c r="P3" s="2"/>
      <c r="Q3" s="2"/>
    </row>
    <row r="4" spans="1:26">
      <c r="A4" t="s">
        <v>59</v>
      </c>
      <c r="B4">
        <v>1</v>
      </c>
      <c r="C4" s="4">
        <v>0.01</v>
      </c>
      <c r="E4" t="s">
        <v>60</v>
      </c>
      <c r="F4">
        <v>4</v>
      </c>
      <c r="G4" s="2"/>
      <c r="N4" s="9" t="s">
        <v>19</v>
      </c>
      <c r="O4" s="3">
        <v>0.33300000000000002</v>
      </c>
      <c r="P4" s="2"/>
      <c r="Q4" s="2"/>
    </row>
    <row r="5" spans="1:26">
      <c r="A5" t="s">
        <v>61</v>
      </c>
      <c r="B5">
        <v>1</v>
      </c>
      <c r="C5" s="4">
        <v>0.01</v>
      </c>
      <c r="E5" t="s">
        <v>62</v>
      </c>
      <c r="F5">
        <v>18</v>
      </c>
      <c r="G5" s="2"/>
      <c r="N5" t="s">
        <v>63</v>
      </c>
      <c r="O5" s="3">
        <v>0.13700000000000001</v>
      </c>
      <c r="P5" s="2"/>
      <c r="Q5" s="2"/>
    </row>
    <row r="6" spans="1:26">
      <c r="A6" t="s">
        <v>64</v>
      </c>
      <c r="B6">
        <v>3</v>
      </c>
      <c r="C6" s="3">
        <v>2.9000000000000001E-2</v>
      </c>
      <c r="E6" t="s">
        <v>63</v>
      </c>
      <c r="F6">
        <v>14</v>
      </c>
      <c r="G6" s="2"/>
      <c r="N6" t="s">
        <v>62</v>
      </c>
      <c r="O6" s="3">
        <v>0.17599999999999999</v>
      </c>
      <c r="P6" s="2"/>
      <c r="Q6" s="2"/>
    </row>
    <row r="7" spans="1:26">
      <c r="A7" t="s">
        <v>65</v>
      </c>
      <c r="B7">
        <v>1</v>
      </c>
      <c r="C7" s="4">
        <v>0.01</v>
      </c>
      <c r="E7" t="s">
        <v>58</v>
      </c>
      <c r="F7">
        <v>22</v>
      </c>
      <c r="G7" s="2"/>
      <c r="N7" t="s">
        <v>55</v>
      </c>
      <c r="O7" s="3">
        <v>5.8999999999999997E-2</v>
      </c>
      <c r="P7" s="2"/>
      <c r="Q7" s="2"/>
    </row>
    <row r="8" spans="1:26">
      <c r="A8" t="s">
        <v>55</v>
      </c>
      <c r="B8">
        <v>6</v>
      </c>
      <c r="C8" s="3">
        <v>5.7000000000000002E-2</v>
      </c>
      <c r="E8" s="9" t="s">
        <v>19</v>
      </c>
      <c r="F8">
        <v>34</v>
      </c>
      <c r="G8" s="2"/>
      <c r="N8" t="s">
        <v>57</v>
      </c>
      <c r="O8" s="3">
        <v>3.9E-2</v>
      </c>
      <c r="P8" s="2"/>
      <c r="Q8" s="2"/>
    </row>
    <row r="9" spans="1:26">
      <c r="A9" t="s">
        <v>66</v>
      </c>
      <c r="B9">
        <v>2</v>
      </c>
      <c r="C9" s="3">
        <v>1.9E-2</v>
      </c>
      <c r="N9" t="s">
        <v>60</v>
      </c>
      <c r="O9" s="3">
        <v>3.9E-2</v>
      </c>
    </row>
    <row r="10" spans="1:26">
      <c r="A10" t="s">
        <v>67</v>
      </c>
      <c r="B10">
        <v>1</v>
      </c>
      <c r="C10" s="4">
        <v>0.01</v>
      </c>
    </row>
    <row r="11" spans="1:26">
      <c r="A11" t="s">
        <v>68</v>
      </c>
      <c r="B11">
        <v>2</v>
      </c>
      <c r="C11" s="3">
        <v>1.9E-2</v>
      </c>
    </row>
    <row r="12" spans="1:26">
      <c r="A12" t="s">
        <v>69</v>
      </c>
      <c r="B12">
        <v>3</v>
      </c>
      <c r="C12" s="3">
        <v>2.9000000000000001E-2</v>
      </c>
    </row>
    <row r="13" spans="1:26">
      <c r="A13" t="s">
        <v>57</v>
      </c>
      <c r="B13">
        <v>4</v>
      </c>
      <c r="C13" s="3">
        <v>3.7999999999999999E-2</v>
      </c>
    </row>
    <row r="14" spans="1:26">
      <c r="A14" t="s">
        <v>70</v>
      </c>
      <c r="B14">
        <v>1</v>
      </c>
      <c r="C14" s="4">
        <v>0.01</v>
      </c>
    </row>
    <row r="15" spans="1:26">
      <c r="A15" t="s">
        <v>71</v>
      </c>
      <c r="B15">
        <v>1</v>
      </c>
      <c r="C15" s="4">
        <v>0.01</v>
      </c>
    </row>
    <row r="16" spans="1:26">
      <c r="A16" t="s">
        <v>60</v>
      </c>
      <c r="B16">
        <v>4</v>
      </c>
      <c r="C16" s="3">
        <v>3.7999999999999999E-2</v>
      </c>
    </row>
    <row r="17" spans="1:3">
      <c r="A17" t="s">
        <v>72</v>
      </c>
      <c r="B17">
        <v>1</v>
      </c>
      <c r="C17" s="4">
        <v>0.01</v>
      </c>
    </row>
    <row r="18" spans="1:3">
      <c r="A18" t="s">
        <v>73</v>
      </c>
      <c r="B18">
        <v>1</v>
      </c>
      <c r="C18" s="4">
        <v>0.01</v>
      </c>
    </row>
    <row r="19" spans="1:3">
      <c r="A19" t="s">
        <v>74</v>
      </c>
      <c r="B19">
        <v>1</v>
      </c>
      <c r="C19" s="4">
        <v>0.01</v>
      </c>
    </row>
    <row r="20" spans="1:3">
      <c r="A20" t="s">
        <v>75</v>
      </c>
      <c r="B20">
        <v>3</v>
      </c>
      <c r="C20" s="3">
        <v>2.9000000000000001E-2</v>
      </c>
    </row>
    <row r="21" spans="1:3">
      <c r="A21" t="s">
        <v>76</v>
      </c>
      <c r="B21">
        <v>2</v>
      </c>
      <c r="C21" s="3">
        <v>1.9E-2</v>
      </c>
    </row>
    <row r="22" spans="1:3">
      <c r="A22" t="s">
        <v>77</v>
      </c>
      <c r="B22">
        <v>1</v>
      </c>
      <c r="C22" s="4">
        <v>0.01</v>
      </c>
    </row>
    <row r="23" spans="1:3">
      <c r="A23" t="s">
        <v>78</v>
      </c>
      <c r="B23">
        <v>3</v>
      </c>
      <c r="C23" s="3">
        <v>2.9000000000000001E-2</v>
      </c>
    </row>
    <row r="24" spans="1:3">
      <c r="A24" t="s">
        <v>79</v>
      </c>
      <c r="B24">
        <v>1</v>
      </c>
      <c r="C24" s="4">
        <v>0.01</v>
      </c>
    </row>
    <row r="25" spans="1:3">
      <c r="A25" t="s">
        <v>62</v>
      </c>
      <c r="B25">
        <v>18</v>
      </c>
      <c r="C25" s="3">
        <v>0.17100000000000001</v>
      </c>
    </row>
    <row r="26" spans="1:3">
      <c r="A26" t="s">
        <v>63</v>
      </c>
      <c r="B26">
        <v>14</v>
      </c>
      <c r="C26" s="3">
        <v>0.13300000000000001</v>
      </c>
    </row>
    <row r="27" spans="1:3">
      <c r="A27" t="s">
        <v>58</v>
      </c>
      <c r="B27">
        <v>22</v>
      </c>
      <c r="C27" s="4">
        <v>0.21</v>
      </c>
    </row>
    <row r="28" spans="1:3">
      <c r="A28" t="s">
        <v>80</v>
      </c>
      <c r="B28">
        <v>1</v>
      </c>
      <c r="C28" s="4">
        <v>0.01</v>
      </c>
    </row>
    <row r="29" spans="1:3">
      <c r="A29" t="s">
        <v>81</v>
      </c>
      <c r="B29">
        <v>1</v>
      </c>
      <c r="C29" s="4">
        <v>0.01</v>
      </c>
    </row>
    <row r="30" spans="1:3">
      <c r="A30" t="s">
        <v>82</v>
      </c>
      <c r="B30">
        <v>1</v>
      </c>
      <c r="C30" s="4">
        <v>0.01</v>
      </c>
    </row>
    <row r="31" spans="1:3">
      <c r="A31" t="s">
        <v>9</v>
      </c>
      <c r="B31">
        <v>3</v>
      </c>
      <c r="C31" s="3">
        <v>2.9000000000000001E-2</v>
      </c>
    </row>
    <row r="33" spans="1:18">
      <c r="A33" s="2"/>
      <c r="B33" s="2"/>
      <c r="C33" s="2"/>
      <c r="E33" s="2" t="s">
        <v>53</v>
      </c>
      <c r="F33" s="2" t="s">
        <v>1</v>
      </c>
      <c r="N33" s="2" t="s">
        <v>53</v>
      </c>
      <c r="O33" s="2" t="s">
        <v>2</v>
      </c>
      <c r="Q33" s="2" t="s">
        <v>53</v>
      </c>
      <c r="R33" s="2" t="s">
        <v>2</v>
      </c>
    </row>
    <row r="34" spans="1:18">
      <c r="A34" s="2"/>
      <c r="B34" s="2"/>
      <c r="C34" s="2"/>
      <c r="E34" t="s">
        <v>58</v>
      </c>
      <c r="F34">
        <v>22</v>
      </c>
      <c r="N34" t="s">
        <v>54</v>
      </c>
      <c r="O34" s="4">
        <v>0.01</v>
      </c>
      <c r="Q34" t="s">
        <v>54</v>
      </c>
      <c r="R34" s="4">
        <v>0.01</v>
      </c>
    </row>
    <row r="35" spans="1:18">
      <c r="A35" s="2"/>
      <c r="B35" s="2"/>
      <c r="C35" s="2"/>
      <c r="E35" t="s">
        <v>62</v>
      </c>
      <c r="F35">
        <v>18</v>
      </c>
      <c r="N35" t="s">
        <v>56</v>
      </c>
      <c r="O35" s="4">
        <v>0.01</v>
      </c>
      <c r="Q35" t="s">
        <v>56</v>
      </c>
      <c r="R35" s="4">
        <v>0.01</v>
      </c>
    </row>
    <row r="36" spans="1:18">
      <c r="A36" s="2"/>
      <c r="B36" s="2"/>
      <c r="C36" s="2"/>
      <c r="E36" t="s">
        <v>63</v>
      </c>
      <c r="F36">
        <v>14</v>
      </c>
      <c r="N36" t="s">
        <v>59</v>
      </c>
      <c r="O36" s="4">
        <v>0.01</v>
      </c>
      <c r="Q36" t="s">
        <v>59</v>
      </c>
      <c r="R36" s="4">
        <v>0.01</v>
      </c>
    </row>
    <row r="37" spans="1:18">
      <c r="A37" s="2"/>
      <c r="B37" s="2"/>
      <c r="C37" s="2"/>
      <c r="E37" t="s">
        <v>55</v>
      </c>
      <c r="F37">
        <v>6</v>
      </c>
      <c r="N37" t="s">
        <v>61</v>
      </c>
      <c r="O37" s="4">
        <v>0.01</v>
      </c>
      <c r="Q37" t="s">
        <v>61</v>
      </c>
      <c r="R37" s="4">
        <v>0.01</v>
      </c>
    </row>
    <row r="38" spans="1:18">
      <c r="A38" s="2"/>
      <c r="B38" s="2"/>
      <c r="C38" s="2"/>
      <c r="E38" t="s">
        <v>57</v>
      </c>
      <c r="F38">
        <v>4</v>
      </c>
      <c r="N38" t="s">
        <v>64</v>
      </c>
      <c r="O38" s="3">
        <v>2.9000000000000001E-2</v>
      </c>
      <c r="Q38" t="s">
        <v>64</v>
      </c>
      <c r="R38" s="3">
        <v>2.9000000000000001E-2</v>
      </c>
    </row>
    <row r="39" spans="1:18">
      <c r="A39" s="2"/>
      <c r="B39" s="2"/>
      <c r="C39" s="2"/>
      <c r="E39" t="s">
        <v>60</v>
      </c>
      <c r="F39">
        <v>4</v>
      </c>
      <c r="N39" t="s">
        <v>65</v>
      </c>
      <c r="O39" s="4">
        <v>0.01</v>
      </c>
      <c r="Q39" t="s">
        <v>65</v>
      </c>
      <c r="R39" s="4">
        <v>0.01</v>
      </c>
    </row>
    <row r="40" spans="1:18">
      <c r="A40" s="2"/>
      <c r="B40" s="2"/>
      <c r="C40" s="2"/>
      <c r="E40" t="s">
        <v>64</v>
      </c>
      <c r="F40">
        <v>3</v>
      </c>
      <c r="N40" t="s">
        <v>55</v>
      </c>
      <c r="O40" s="3">
        <v>5.8999999999999997E-2</v>
      </c>
      <c r="Q40" t="s">
        <v>66</v>
      </c>
      <c r="R40" s="3">
        <v>0.02</v>
      </c>
    </row>
    <row r="41" spans="1:18">
      <c r="A41" s="2"/>
      <c r="B41" s="2"/>
      <c r="C41" s="2"/>
      <c r="E41" t="s">
        <v>69</v>
      </c>
      <c r="F41">
        <v>3</v>
      </c>
      <c r="N41" t="s">
        <v>66</v>
      </c>
      <c r="O41" s="3">
        <v>0.02</v>
      </c>
      <c r="Q41" t="s">
        <v>67</v>
      </c>
      <c r="R41" s="4">
        <v>0.01</v>
      </c>
    </row>
    <row r="42" spans="1:18">
      <c r="A42" s="2"/>
      <c r="B42" s="2"/>
      <c r="C42" s="2"/>
      <c r="E42" t="s">
        <v>75</v>
      </c>
      <c r="F42">
        <v>3</v>
      </c>
      <c r="N42" t="s">
        <v>67</v>
      </c>
      <c r="O42" s="4">
        <v>0.01</v>
      </c>
      <c r="Q42" t="s">
        <v>68</v>
      </c>
      <c r="R42" s="3">
        <v>0.02</v>
      </c>
    </row>
    <row r="43" spans="1:18">
      <c r="A43" s="2"/>
      <c r="B43" s="2"/>
      <c r="C43" s="2"/>
      <c r="E43" t="s">
        <v>78</v>
      </c>
      <c r="F43">
        <v>3</v>
      </c>
      <c r="N43" t="s">
        <v>68</v>
      </c>
      <c r="O43" s="3">
        <v>0.02</v>
      </c>
      <c r="Q43" t="s">
        <v>69</v>
      </c>
      <c r="R43" s="3">
        <v>2.9000000000000001E-2</v>
      </c>
    </row>
    <row r="44" spans="1:18">
      <c r="A44" s="2"/>
      <c r="B44" s="2"/>
      <c r="C44" s="2"/>
      <c r="E44" t="s">
        <v>66</v>
      </c>
      <c r="F44">
        <v>2</v>
      </c>
      <c r="N44" t="s">
        <v>69</v>
      </c>
      <c r="O44" s="3">
        <v>2.9000000000000001E-2</v>
      </c>
      <c r="Q44" t="s">
        <v>70</v>
      </c>
      <c r="R44" s="4">
        <v>0.01</v>
      </c>
    </row>
    <row r="45" spans="1:18">
      <c r="A45" s="2"/>
      <c r="B45" s="2"/>
      <c r="C45" s="2"/>
      <c r="E45" t="s">
        <v>68</v>
      </c>
      <c r="F45">
        <v>2</v>
      </c>
      <c r="N45" t="s">
        <v>57</v>
      </c>
      <c r="O45" s="3">
        <v>3.9E-2</v>
      </c>
      <c r="Q45" t="s">
        <v>71</v>
      </c>
      <c r="R45" s="4">
        <v>0.01</v>
      </c>
    </row>
    <row r="46" spans="1:18">
      <c r="A46" s="2"/>
      <c r="B46" s="2"/>
      <c r="C46" s="2"/>
      <c r="E46" t="s">
        <v>76</v>
      </c>
      <c r="F46">
        <v>2</v>
      </c>
      <c r="N46" t="s">
        <v>70</v>
      </c>
      <c r="O46" s="4">
        <v>0.01</v>
      </c>
      <c r="Q46" t="s">
        <v>72</v>
      </c>
      <c r="R46" s="4">
        <v>0.01</v>
      </c>
    </row>
    <row r="47" spans="1:18">
      <c r="A47" s="2"/>
      <c r="B47" s="2"/>
      <c r="C47" s="2"/>
      <c r="E47" t="s">
        <v>54</v>
      </c>
      <c r="F47">
        <v>1</v>
      </c>
      <c r="N47" t="s">
        <v>71</v>
      </c>
      <c r="O47" s="4">
        <v>0.01</v>
      </c>
      <c r="Q47" t="s">
        <v>73</v>
      </c>
      <c r="R47" s="4">
        <v>0.01</v>
      </c>
    </row>
    <row r="48" spans="1:18">
      <c r="A48" s="2"/>
      <c r="B48" s="2"/>
      <c r="C48" s="2"/>
      <c r="E48" t="s">
        <v>56</v>
      </c>
      <c r="F48">
        <v>1</v>
      </c>
      <c r="N48" t="s">
        <v>60</v>
      </c>
      <c r="O48" s="3">
        <v>3.9E-2</v>
      </c>
      <c r="Q48" t="s">
        <v>74</v>
      </c>
      <c r="R48" s="4">
        <v>0.01</v>
      </c>
    </row>
    <row r="49" spans="1:18">
      <c r="A49" s="2"/>
      <c r="B49" s="2"/>
      <c r="C49" s="2"/>
      <c r="E49" t="s">
        <v>59</v>
      </c>
      <c r="F49">
        <v>1</v>
      </c>
      <c r="N49" t="s">
        <v>72</v>
      </c>
      <c r="O49" s="4">
        <v>0.01</v>
      </c>
      <c r="Q49" t="s">
        <v>75</v>
      </c>
      <c r="R49" s="3">
        <v>2.9000000000000001E-2</v>
      </c>
    </row>
    <row r="50" spans="1:18">
      <c r="A50" s="2"/>
      <c r="B50" s="2"/>
      <c r="C50" s="2"/>
      <c r="E50" t="s">
        <v>61</v>
      </c>
      <c r="F50">
        <v>1</v>
      </c>
      <c r="N50" t="s">
        <v>73</v>
      </c>
      <c r="O50" s="4">
        <v>0.01</v>
      </c>
      <c r="Q50" t="s">
        <v>76</v>
      </c>
      <c r="R50" s="3">
        <v>0.02</v>
      </c>
    </row>
    <row r="51" spans="1:18">
      <c r="A51" s="2"/>
      <c r="B51" s="2"/>
      <c r="C51" s="2"/>
      <c r="E51" t="s">
        <v>65</v>
      </c>
      <c r="F51">
        <v>1</v>
      </c>
      <c r="N51" t="s">
        <v>74</v>
      </c>
      <c r="O51" s="4">
        <v>0.01</v>
      </c>
      <c r="Q51" t="s">
        <v>77</v>
      </c>
      <c r="R51" s="4">
        <v>0.01</v>
      </c>
    </row>
    <row r="52" spans="1:18">
      <c r="A52" s="2"/>
      <c r="B52" s="2"/>
      <c r="C52" s="2"/>
      <c r="E52" t="s">
        <v>67</v>
      </c>
      <c r="F52">
        <v>1</v>
      </c>
      <c r="N52" t="s">
        <v>75</v>
      </c>
      <c r="O52" s="3">
        <v>2.9000000000000001E-2</v>
      </c>
      <c r="Q52" t="s">
        <v>78</v>
      </c>
      <c r="R52" s="3">
        <v>2.9000000000000001E-2</v>
      </c>
    </row>
    <row r="53" spans="1:18">
      <c r="A53" s="2"/>
      <c r="B53" s="2"/>
      <c r="C53" s="2"/>
      <c r="E53" t="s">
        <v>70</v>
      </c>
      <c r="F53">
        <v>1</v>
      </c>
      <c r="N53" t="s">
        <v>76</v>
      </c>
      <c r="O53" s="3">
        <v>0.02</v>
      </c>
      <c r="Q53" t="s">
        <v>79</v>
      </c>
      <c r="R53" s="4">
        <v>0.01</v>
      </c>
    </row>
    <row r="54" spans="1:18">
      <c r="A54" s="2"/>
      <c r="B54" s="2"/>
      <c r="C54" s="2"/>
      <c r="E54" t="s">
        <v>71</v>
      </c>
      <c r="F54">
        <v>1</v>
      </c>
      <c r="N54" t="s">
        <v>77</v>
      </c>
      <c r="O54" s="4">
        <v>0.01</v>
      </c>
      <c r="Q54" t="s">
        <v>80</v>
      </c>
      <c r="R54" s="4">
        <v>0.01</v>
      </c>
    </row>
    <row r="55" spans="1:18">
      <c r="A55" s="2"/>
      <c r="B55" s="2"/>
      <c r="C55" s="2"/>
      <c r="E55" t="s">
        <v>72</v>
      </c>
      <c r="F55">
        <v>1</v>
      </c>
      <c r="N55" t="s">
        <v>78</v>
      </c>
      <c r="O55" s="3">
        <v>2.9000000000000001E-2</v>
      </c>
      <c r="Q55" t="s">
        <v>81</v>
      </c>
      <c r="R55" s="4">
        <v>0.01</v>
      </c>
    </row>
    <row r="56" spans="1:18">
      <c r="A56" s="2"/>
      <c r="B56" s="2"/>
      <c r="C56" s="2"/>
      <c r="E56" t="s">
        <v>73</v>
      </c>
      <c r="F56">
        <v>1</v>
      </c>
      <c r="N56" t="s">
        <v>79</v>
      </c>
      <c r="O56" s="4">
        <v>0.01</v>
      </c>
      <c r="Q56" t="s">
        <v>82</v>
      </c>
      <c r="R56" s="4">
        <v>0.01</v>
      </c>
    </row>
    <row r="57" spans="1:18">
      <c r="A57" s="2"/>
      <c r="B57" s="2"/>
      <c r="C57" s="2"/>
      <c r="E57" t="s">
        <v>74</v>
      </c>
      <c r="F57">
        <v>1</v>
      </c>
      <c r="N57" t="s">
        <v>62</v>
      </c>
      <c r="O57" s="3">
        <v>0.17599999999999999</v>
      </c>
      <c r="R57" s="4"/>
    </row>
    <row r="58" spans="1:18">
      <c r="A58" s="2"/>
      <c r="B58" s="2"/>
      <c r="C58" s="2"/>
      <c r="E58" t="s">
        <v>77</v>
      </c>
      <c r="F58">
        <v>1</v>
      </c>
      <c r="N58" t="s">
        <v>63</v>
      </c>
      <c r="O58" s="3">
        <v>0.13700000000000001</v>
      </c>
      <c r="R58" s="4"/>
    </row>
    <row r="59" spans="1:18">
      <c r="A59" s="2"/>
      <c r="B59" s="2"/>
      <c r="C59" s="2"/>
      <c r="E59" t="s">
        <v>79</v>
      </c>
      <c r="F59">
        <v>1</v>
      </c>
      <c r="N59" t="s">
        <v>58</v>
      </c>
      <c r="O59" s="3">
        <v>0.216</v>
      </c>
      <c r="R59" s="4"/>
    </row>
    <row r="60" spans="1:18">
      <c r="A60" s="2"/>
      <c r="B60" s="2"/>
      <c r="C60" s="2"/>
      <c r="E60" t="s">
        <v>80</v>
      </c>
      <c r="F60">
        <v>1</v>
      </c>
      <c r="N60" t="s">
        <v>80</v>
      </c>
      <c r="O60" s="4">
        <v>0.01</v>
      </c>
      <c r="R60" s="4"/>
    </row>
    <row r="61" spans="1:18">
      <c r="A61" s="2"/>
      <c r="B61" s="2"/>
      <c r="C61" s="2"/>
      <c r="E61" t="s">
        <v>81</v>
      </c>
      <c r="F61">
        <v>1</v>
      </c>
      <c r="N61" t="s">
        <v>81</v>
      </c>
      <c r="O61" s="4">
        <v>0.01</v>
      </c>
      <c r="R61" s="4"/>
    </row>
    <row r="62" spans="1:18">
      <c r="A62" s="2"/>
      <c r="B62" s="2"/>
      <c r="C62" s="2"/>
      <c r="E62" t="s">
        <v>82</v>
      </c>
      <c r="F62">
        <v>1</v>
      </c>
      <c r="N62" t="s">
        <v>82</v>
      </c>
      <c r="O62" s="4">
        <v>0.01</v>
      </c>
      <c r="R62" s="4"/>
    </row>
  </sheetData>
  <sortState xmlns:xlrd2="http://schemas.microsoft.com/office/spreadsheetml/2017/richdata2" ref="E34:F62">
    <sortCondition descending="1" ref="F34:F62"/>
  </sortState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81B89-BABC-49E3-843F-246725E964EB}">
  <dimension ref="A1:Z58"/>
  <sheetViews>
    <sheetView topLeftCell="A5" workbookViewId="0">
      <selection activeCell="M59" sqref="M59"/>
    </sheetView>
  </sheetViews>
  <sheetFormatPr defaultRowHeight="15"/>
  <cols>
    <col min="1" max="1" width="37.140625" customWidth="1"/>
    <col min="2" max="2" width="9.85546875" customWidth="1"/>
    <col min="10" max="10" width="9.140625" customWidth="1"/>
    <col min="13" max="13" width="19.7109375" customWidth="1"/>
  </cols>
  <sheetData>
    <row r="1" spans="1:26">
      <c r="A1" s="2" t="s">
        <v>83</v>
      </c>
      <c r="B1" s="2" t="s">
        <v>1</v>
      </c>
      <c r="C1" s="2" t="s">
        <v>2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>
      <c r="A2" t="s">
        <v>55</v>
      </c>
      <c r="B2">
        <v>1</v>
      </c>
      <c r="C2" s="4">
        <v>0.01</v>
      </c>
    </row>
    <row r="3" spans="1:26">
      <c r="A3" t="s">
        <v>84</v>
      </c>
      <c r="B3">
        <v>1</v>
      </c>
      <c r="C3" s="4">
        <v>0.01</v>
      </c>
    </row>
    <row r="4" spans="1:26">
      <c r="A4" t="s">
        <v>85</v>
      </c>
      <c r="B4">
        <v>3</v>
      </c>
      <c r="C4" s="3">
        <v>2.9000000000000001E-2</v>
      </c>
    </row>
    <row r="5" spans="1:26">
      <c r="A5" t="s">
        <v>86</v>
      </c>
      <c r="B5">
        <v>1</v>
      </c>
      <c r="C5" s="4">
        <v>0.01</v>
      </c>
    </row>
    <row r="6" spans="1:26">
      <c r="A6" t="s">
        <v>87</v>
      </c>
      <c r="B6">
        <v>1</v>
      </c>
      <c r="C6" s="4">
        <v>0.01</v>
      </c>
    </row>
    <row r="7" spans="1:26">
      <c r="A7" t="s">
        <v>88</v>
      </c>
      <c r="B7">
        <v>2</v>
      </c>
      <c r="C7" s="3">
        <v>1.9E-2</v>
      </c>
    </row>
    <row r="8" spans="1:26">
      <c r="A8" t="s">
        <v>89</v>
      </c>
      <c r="B8">
        <v>2</v>
      </c>
      <c r="C8" s="3">
        <v>1.9E-2</v>
      </c>
    </row>
    <row r="9" spans="1:26">
      <c r="A9" t="s">
        <v>90</v>
      </c>
      <c r="B9">
        <v>5</v>
      </c>
      <c r="C9" s="3">
        <v>4.8000000000000001E-2</v>
      </c>
    </row>
    <row r="10" spans="1:26">
      <c r="A10" t="s">
        <v>58</v>
      </c>
      <c r="B10">
        <v>33</v>
      </c>
      <c r="C10" s="3">
        <v>0.314</v>
      </c>
    </row>
    <row r="11" spans="1:26">
      <c r="A11" t="s">
        <v>78</v>
      </c>
      <c r="B11">
        <v>2</v>
      </c>
      <c r="C11" s="3">
        <v>1.9E-2</v>
      </c>
    </row>
    <row r="12" spans="1:26">
      <c r="A12" t="s">
        <v>91</v>
      </c>
      <c r="B12">
        <v>2</v>
      </c>
      <c r="C12" s="3">
        <v>1.9E-2</v>
      </c>
    </row>
    <row r="13" spans="1:26">
      <c r="A13" t="s">
        <v>92</v>
      </c>
      <c r="B13">
        <v>1</v>
      </c>
      <c r="C13" s="4">
        <v>0.01</v>
      </c>
    </row>
    <row r="14" spans="1:26">
      <c r="A14" t="s">
        <v>93</v>
      </c>
      <c r="B14">
        <v>4</v>
      </c>
      <c r="C14" s="3">
        <v>3.7999999999999999E-2</v>
      </c>
    </row>
    <row r="15" spans="1:26">
      <c r="A15" t="s">
        <v>94</v>
      </c>
      <c r="B15">
        <v>2</v>
      </c>
      <c r="C15" s="3">
        <v>1.9E-2</v>
      </c>
    </row>
    <row r="16" spans="1:26">
      <c r="A16" t="s">
        <v>95</v>
      </c>
      <c r="B16">
        <v>1</v>
      </c>
      <c r="C16" s="4">
        <v>0.01</v>
      </c>
    </row>
    <row r="17" spans="1:14">
      <c r="A17" t="s">
        <v>96</v>
      </c>
      <c r="B17">
        <v>26</v>
      </c>
      <c r="C17" s="3">
        <v>0.248</v>
      </c>
    </row>
    <row r="18" spans="1:14">
      <c r="A18" t="s">
        <v>9</v>
      </c>
      <c r="B18">
        <v>18</v>
      </c>
      <c r="C18" s="3">
        <v>0.17100000000000001</v>
      </c>
    </row>
    <row r="19" spans="1:14">
      <c r="B19">
        <f>SUM(B2:B18)</f>
        <v>105</v>
      </c>
    </row>
    <row r="20" spans="1:14">
      <c r="A20" s="2" t="s">
        <v>83</v>
      </c>
      <c r="B20" s="2" t="s">
        <v>1</v>
      </c>
      <c r="C20" s="2"/>
      <c r="I20" s="2"/>
      <c r="J20" s="2"/>
      <c r="K20" s="2"/>
      <c r="M20" s="2" t="s">
        <v>83</v>
      </c>
      <c r="N20" s="2" t="s">
        <v>2</v>
      </c>
    </row>
    <row r="21" spans="1:14">
      <c r="A21" t="s">
        <v>55</v>
      </c>
      <c r="B21">
        <v>1</v>
      </c>
      <c r="C21" s="2"/>
      <c r="I21" s="2"/>
      <c r="J21" s="2"/>
      <c r="K21" s="2"/>
      <c r="M21" t="s">
        <v>55</v>
      </c>
      <c r="N21" s="3">
        <v>1.6E-2</v>
      </c>
    </row>
    <row r="22" spans="1:14">
      <c r="A22" t="s">
        <v>84</v>
      </c>
      <c r="B22">
        <v>1</v>
      </c>
      <c r="C22" s="2"/>
      <c r="I22" s="2"/>
      <c r="J22" s="2"/>
      <c r="K22" s="2"/>
      <c r="M22" t="s">
        <v>84</v>
      </c>
      <c r="N22" s="3">
        <v>1.6E-2</v>
      </c>
    </row>
    <row r="23" spans="1:14">
      <c r="A23" t="s">
        <v>85</v>
      </c>
      <c r="B23">
        <v>3</v>
      </c>
      <c r="C23" s="2"/>
      <c r="I23" s="2"/>
      <c r="J23" s="2"/>
      <c r="K23" s="2"/>
      <c r="M23" t="s">
        <v>85</v>
      </c>
      <c r="N23" s="3">
        <v>4.9000000000000002E-2</v>
      </c>
    </row>
    <row r="24" spans="1:14">
      <c r="A24" t="s">
        <v>86</v>
      </c>
      <c r="B24">
        <v>1</v>
      </c>
      <c r="C24" s="2"/>
      <c r="I24" s="2"/>
      <c r="J24" s="2"/>
      <c r="K24" s="2"/>
      <c r="M24" t="s">
        <v>86</v>
      </c>
      <c r="N24" s="3">
        <v>1.6E-2</v>
      </c>
    </row>
    <row r="25" spans="1:14">
      <c r="A25" t="s">
        <v>87</v>
      </c>
      <c r="B25">
        <v>1</v>
      </c>
      <c r="C25" s="2"/>
      <c r="I25" s="2"/>
      <c r="J25" s="2"/>
      <c r="K25" s="2"/>
      <c r="M25" t="s">
        <v>87</v>
      </c>
      <c r="N25" s="3">
        <v>1.6E-2</v>
      </c>
    </row>
    <row r="26" spans="1:14">
      <c r="A26" t="s">
        <v>88</v>
      </c>
      <c r="B26">
        <v>2</v>
      </c>
      <c r="C26" s="2"/>
      <c r="I26" s="2"/>
      <c r="J26" s="2"/>
      <c r="K26" s="2"/>
      <c r="M26" t="s">
        <v>88</v>
      </c>
      <c r="N26" s="3">
        <v>3.3000000000000002E-2</v>
      </c>
    </row>
    <row r="27" spans="1:14">
      <c r="A27" t="s">
        <v>89</v>
      </c>
      <c r="B27">
        <v>2</v>
      </c>
      <c r="C27" s="2"/>
      <c r="I27" s="2"/>
      <c r="J27" s="2"/>
      <c r="K27" s="2"/>
      <c r="M27" t="s">
        <v>89</v>
      </c>
      <c r="N27" s="3">
        <v>3.3000000000000002E-2</v>
      </c>
    </row>
    <row r="28" spans="1:14">
      <c r="A28" t="s">
        <v>90</v>
      </c>
      <c r="B28">
        <v>5</v>
      </c>
      <c r="C28" s="2"/>
      <c r="I28" s="2"/>
      <c r="J28" s="2"/>
      <c r="K28" s="2"/>
      <c r="M28" t="s">
        <v>90</v>
      </c>
      <c r="N28" s="3">
        <v>8.2000000000000003E-2</v>
      </c>
    </row>
    <row r="29" spans="1:14">
      <c r="A29" t="s">
        <v>58</v>
      </c>
      <c r="B29">
        <v>33</v>
      </c>
      <c r="C29" s="2"/>
      <c r="I29" s="2"/>
      <c r="J29" s="2"/>
      <c r="K29" s="2"/>
      <c r="M29" t="s">
        <v>58</v>
      </c>
      <c r="N29" s="3">
        <v>0.54100000000000004</v>
      </c>
    </row>
    <row r="30" spans="1:14">
      <c r="A30" t="s">
        <v>78</v>
      </c>
      <c r="B30">
        <v>2</v>
      </c>
      <c r="C30" s="2"/>
      <c r="I30" s="2"/>
      <c r="J30" s="2"/>
      <c r="K30" s="2"/>
      <c r="M30" t="s">
        <v>78</v>
      </c>
      <c r="N30" s="3">
        <v>3.3000000000000002E-2</v>
      </c>
    </row>
    <row r="31" spans="1:14">
      <c r="A31" t="s">
        <v>91</v>
      </c>
      <c r="B31">
        <v>2</v>
      </c>
      <c r="C31" s="2"/>
      <c r="I31" s="2"/>
      <c r="J31" s="2"/>
      <c r="K31" s="2"/>
      <c r="M31" t="s">
        <v>91</v>
      </c>
      <c r="N31" s="3">
        <v>3.3000000000000002E-2</v>
      </c>
    </row>
    <row r="32" spans="1:14">
      <c r="A32" t="s">
        <v>92</v>
      </c>
      <c r="B32">
        <v>1</v>
      </c>
      <c r="C32" s="2"/>
      <c r="I32" s="2"/>
      <c r="J32" s="2"/>
      <c r="K32" s="2"/>
      <c r="M32" t="s">
        <v>92</v>
      </c>
      <c r="N32" s="3">
        <v>1.6E-2</v>
      </c>
    </row>
    <row r="33" spans="1:14">
      <c r="A33" t="s">
        <v>93</v>
      </c>
      <c r="B33">
        <v>4</v>
      </c>
      <c r="C33" s="2"/>
      <c r="I33" s="2"/>
      <c r="J33" s="2"/>
      <c r="K33" s="2"/>
      <c r="M33" t="s">
        <v>93</v>
      </c>
      <c r="N33" s="3">
        <v>6.6000000000000003E-2</v>
      </c>
    </row>
    <row r="34" spans="1:14">
      <c r="A34" t="s">
        <v>94</v>
      </c>
      <c r="B34">
        <v>2</v>
      </c>
      <c r="C34" s="2"/>
      <c r="I34" s="2"/>
      <c r="J34" s="2"/>
      <c r="K34" s="2"/>
      <c r="M34" t="s">
        <v>94</v>
      </c>
      <c r="N34" s="3">
        <v>3.3000000000000002E-2</v>
      </c>
    </row>
    <row r="35" spans="1:14">
      <c r="A35" t="s">
        <v>95</v>
      </c>
      <c r="B35">
        <v>1</v>
      </c>
      <c r="C35" s="2"/>
      <c r="I35" s="2"/>
      <c r="J35" s="2"/>
      <c r="K35" s="2"/>
      <c r="M35" t="s">
        <v>95</v>
      </c>
      <c r="N35" s="3">
        <v>1.6E-2</v>
      </c>
    </row>
    <row r="37" spans="1:14">
      <c r="A37" s="2" t="s">
        <v>83</v>
      </c>
      <c r="B37" s="2" t="s">
        <v>1</v>
      </c>
      <c r="C37" s="2" t="s">
        <v>2</v>
      </c>
    </row>
    <row r="38" spans="1:14">
      <c r="A38" t="s">
        <v>97</v>
      </c>
      <c r="B38">
        <v>37</v>
      </c>
      <c r="C38" s="3">
        <v>0.60699999999999998</v>
      </c>
    </row>
    <row r="39" spans="1:14">
      <c r="A39" t="s">
        <v>39</v>
      </c>
      <c r="B39">
        <v>7</v>
      </c>
      <c r="C39" s="3">
        <v>0.115</v>
      </c>
    </row>
    <row r="40" spans="1:14">
      <c r="A40" t="s">
        <v>40</v>
      </c>
      <c r="B40">
        <v>17</v>
      </c>
      <c r="C40" s="3">
        <v>0.27900000000000003</v>
      </c>
    </row>
    <row r="55" spans="1:2">
      <c r="A55" s="2" t="s">
        <v>83</v>
      </c>
      <c r="B55" s="2" t="s">
        <v>2</v>
      </c>
    </row>
    <row r="56" spans="1:2">
      <c r="A56" t="s">
        <v>97</v>
      </c>
      <c r="B56" s="3">
        <v>0.60699999999999998</v>
      </c>
    </row>
    <row r="57" spans="1:2">
      <c r="A57" t="s">
        <v>39</v>
      </c>
      <c r="B57" s="3">
        <v>0.115</v>
      </c>
    </row>
    <row r="58" spans="1:2">
      <c r="A58" t="s">
        <v>40</v>
      </c>
      <c r="B58" s="3">
        <v>0.27900000000000003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54967-1A5D-430B-BA49-3B1FABDA9361}">
  <dimension ref="A1:W134"/>
  <sheetViews>
    <sheetView topLeftCell="A128" workbookViewId="0">
      <selection activeCell="I139" sqref="I139"/>
    </sheetView>
  </sheetViews>
  <sheetFormatPr defaultRowHeight="15"/>
  <cols>
    <col min="1" max="1" width="37.140625" customWidth="1"/>
    <col min="2" max="2" width="10.5703125" customWidth="1"/>
    <col min="6" max="6" width="26.85546875" customWidth="1"/>
    <col min="7" max="7" width="32.42578125" customWidth="1"/>
    <col min="8" max="8" width="30.7109375" customWidth="1"/>
    <col min="9" max="9" width="11.7109375" customWidth="1"/>
    <col min="10" max="23" width="12.140625" customWidth="1"/>
  </cols>
  <sheetData>
    <row r="1" spans="1:23">
      <c r="A1" s="2" t="s">
        <v>98</v>
      </c>
      <c r="B1" s="2" t="s">
        <v>1</v>
      </c>
      <c r="C1" s="2" t="s">
        <v>2</v>
      </c>
    </row>
    <row r="2" spans="1:23">
      <c r="A2" t="s">
        <v>97</v>
      </c>
      <c r="B2">
        <v>56</v>
      </c>
      <c r="C2" s="3">
        <v>0.54900000000000004</v>
      </c>
      <c r="O2" t="s">
        <v>99</v>
      </c>
    </row>
    <row r="3" spans="1:23">
      <c r="A3" t="s">
        <v>39</v>
      </c>
      <c r="B3">
        <v>25</v>
      </c>
      <c r="C3" s="3">
        <v>0.245</v>
      </c>
      <c r="H3" s="1" t="s">
        <v>55</v>
      </c>
      <c r="I3" s="1" t="s">
        <v>84</v>
      </c>
      <c r="J3" s="15" t="s">
        <v>85</v>
      </c>
      <c r="K3" s="1" t="s">
        <v>86</v>
      </c>
      <c r="L3" s="1" t="s">
        <v>87</v>
      </c>
      <c r="M3" s="1" t="s">
        <v>88</v>
      </c>
      <c r="N3" s="1" t="s">
        <v>89</v>
      </c>
      <c r="O3" s="1" t="s">
        <v>90</v>
      </c>
      <c r="P3" s="15" t="s">
        <v>58</v>
      </c>
      <c r="Q3" s="1" t="s">
        <v>78</v>
      </c>
      <c r="R3" s="1" t="s">
        <v>91</v>
      </c>
      <c r="S3" s="15" t="s">
        <v>92</v>
      </c>
      <c r="T3" s="1" t="s">
        <v>93</v>
      </c>
      <c r="U3" s="1" t="s">
        <v>94</v>
      </c>
      <c r="V3" s="1" t="s">
        <v>95</v>
      </c>
      <c r="W3" s="2" t="s">
        <v>100</v>
      </c>
    </row>
    <row r="4" spans="1:23">
      <c r="A4" t="s">
        <v>40</v>
      </c>
      <c r="B4">
        <v>17</v>
      </c>
      <c r="C4" s="3">
        <v>0.16700000000000001</v>
      </c>
      <c r="F4" t="s">
        <v>101</v>
      </c>
      <c r="G4" t="s">
        <v>102</v>
      </c>
      <c r="H4">
        <v>0</v>
      </c>
      <c r="I4">
        <v>0</v>
      </c>
      <c r="J4" s="14">
        <v>0</v>
      </c>
      <c r="K4">
        <v>0</v>
      </c>
      <c r="L4">
        <v>0</v>
      </c>
      <c r="M4">
        <v>0</v>
      </c>
      <c r="N4">
        <v>0</v>
      </c>
      <c r="O4">
        <v>0</v>
      </c>
      <c r="P4" s="14">
        <v>1</v>
      </c>
      <c r="Q4">
        <v>0</v>
      </c>
      <c r="R4">
        <v>0</v>
      </c>
      <c r="S4" s="14">
        <v>0</v>
      </c>
      <c r="T4">
        <v>0</v>
      </c>
      <c r="U4">
        <v>0</v>
      </c>
      <c r="V4">
        <v>0</v>
      </c>
      <c r="W4" s="5">
        <v>1</v>
      </c>
    </row>
    <row r="5" spans="1:23">
      <c r="A5" t="s">
        <v>103</v>
      </c>
      <c r="B5">
        <v>4</v>
      </c>
      <c r="C5" s="3">
        <v>3.9E-2</v>
      </c>
      <c r="G5" t="s">
        <v>55</v>
      </c>
      <c r="H5">
        <v>0</v>
      </c>
      <c r="I5">
        <v>0</v>
      </c>
      <c r="J5" s="14">
        <v>0</v>
      </c>
      <c r="K5">
        <v>0</v>
      </c>
      <c r="L5">
        <v>0</v>
      </c>
      <c r="M5">
        <v>0</v>
      </c>
      <c r="N5">
        <v>0</v>
      </c>
      <c r="O5">
        <v>0</v>
      </c>
      <c r="P5" s="14">
        <v>1</v>
      </c>
      <c r="Q5">
        <v>0</v>
      </c>
      <c r="R5">
        <v>0</v>
      </c>
      <c r="S5" s="14">
        <v>0</v>
      </c>
      <c r="T5">
        <v>1</v>
      </c>
      <c r="U5">
        <v>1</v>
      </c>
      <c r="V5">
        <v>0</v>
      </c>
      <c r="W5" s="5">
        <v>3</v>
      </c>
    </row>
    <row r="6" spans="1:23">
      <c r="A6" s="2"/>
      <c r="B6" s="2">
        <f>SUM(B2:B5)</f>
        <v>102</v>
      </c>
      <c r="C6" s="2"/>
      <c r="G6" t="s">
        <v>77</v>
      </c>
      <c r="H6">
        <v>0</v>
      </c>
      <c r="I6">
        <v>0</v>
      </c>
      <c r="J6" s="14">
        <v>0</v>
      </c>
      <c r="K6">
        <v>0</v>
      </c>
      <c r="L6">
        <v>0</v>
      </c>
      <c r="M6">
        <v>0</v>
      </c>
      <c r="N6">
        <v>0</v>
      </c>
      <c r="O6">
        <v>0</v>
      </c>
      <c r="P6" s="14">
        <v>0</v>
      </c>
      <c r="Q6">
        <v>1</v>
      </c>
      <c r="R6">
        <v>0</v>
      </c>
      <c r="S6" s="14">
        <v>0</v>
      </c>
      <c r="T6">
        <v>0</v>
      </c>
      <c r="U6">
        <v>0</v>
      </c>
      <c r="V6">
        <v>0</v>
      </c>
      <c r="W6" s="5">
        <v>1</v>
      </c>
    </row>
    <row r="7" spans="1:23">
      <c r="A7" s="2" t="s">
        <v>83</v>
      </c>
      <c r="B7" s="2" t="s">
        <v>1</v>
      </c>
      <c r="C7" s="2" t="s">
        <v>2</v>
      </c>
      <c r="G7" t="s">
        <v>75</v>
      </c>
      <c r="H7">
        <v>0</v>
      </c>
      <c r="I7">
        <v>0</v>
      </c>
      <c r="J7" s="14">
        <v>0</v>
      </c>
      <c r="K7">
        <v>0</v>
      </c>
      <c r="L7">
        <v>0</v>
      </c>
      <c r="M7">
        <v>0</v>
      </c>
      <c r="N7">
        <v>0</v>
      </c>
      <c r="O7">
        <v>0</v>
      </c>
      <c r="P7" s="14">
        <v>1</v>
      </c>
      <c r="Q7">
        <v>0</v>
      </c>
      <c r="R7">
        <v>0</v>
      </c>
      <c r="S7" s="14">
        <v>0</v>
      </c>
      <c r="T7">
        <v>1</v>
      </c>
      <c r="U7">
        <v>0</v>
      </c>
      <c r="V7">
        <v>0</v>
      </c>
      <c r="W7" s="5">
        <v>2</v>
      </c>
    </row>
    <row r="8" spans="1:23">
      <c r="A8" t="s">
        <v>97</v>
      </c>
      <c r="B8">
        <v>37</v>
      </c>
      <c r="C8" s="3">
        <v>0.60699999999999998</v>
      </c>
      <c r="G8" t="s">
        <v>76</v>
      </c>
      <c r="H8">
        <v>0</v>
      </c>
      <c r="I8">
        <v>0</v>
      </c>
      <c r="J8" s="14">
        <v>0</v>
      </c>
      <c r="K8">
        <v>0</v>
      </c>
      <c r="L8">
        <v>0</v>
      </c>
      <c r="M8">
        <v>0</v>
      </c>
      <c r="N8">
        <v>0</v>
      </c>
      <c r="O8">
        <v>0</v>
      </c>
      <c r="P8" s="14">
        <v>1</v>
      </c>
      <c r="Q8">
        <v>0</v>
      </c>
      <c r="R8">
        <v>0</v>
      </c>
      <c r="S8" s="14">
        <v>0</v>
      </c>
      <c r="T8">
        <v>0</v>
      </c>
      <c r="U8">
        <v>0</v>
      </c>
      <c r="V8">
        <v>0</v>
      </c>
      <c r="W8" s="5">
        <v>1</v>
      </c>
    </row>
    <row r="9" spans="1:23">
      <c r="A9" t="s">
        <v>39</v>
      </c>
      <c r="B9">
        <v>7</v>
      </c>
      <c r="C9" s="3">
        <v>0.115</v>
      </c>
      <c r="G9" t="s">
        <v>104</v>
      </c>
      <c r="H9">
        <v>0</v>
      </c>
      <c r="I9">
        <v>0</v>
      </c>
      <c r="J9" s="14">
        <v>0</v>
      </c>
      <c r="K9">
        <v>0</v>
      </c>
      <c r="L9">
        <v>0</v>
      </c>
      <c r="M9">
        <v>0</v>
      </c>
      <c r="N9">
        <v>0</v>
      </c>
      <c r="O9">
        <v>2</v>
      </c>
      <c r="P9" s="14">
        <v>1</v>
      </c>
      <c r="Q9">
        <v>0</v>
      </c>
      <c r="R9">
        <v>0</v>
      </c>
      <c r="S9" s="14">
        <v>0</v>
      </c>
      <c r="T9">
        <v>0</v>
      </c>
      <c r="U9">
        <v>0</v>
      </c>
      <c r="V9">
        <v>0</v>
      </c>
      <c r="W9" s="5">
        <v>3</v>
      </c>
    </row>
    <row r="10" spans="1:23">
      <c r="A10" t="s">
        <v>40</v>
      </c>
      <c r="B10">
        <v>17</v>
      </c>
      <c r="C10" s="3">
        <v>0.27900000000000003</v>
      </c>
      <c r="G10" t="s">
        <v>105</v>
      </c>
      <c r="H10">
        <v>0</v>
      </c>
      <c r="I10">
        <v>0</v>
      </c>
      <c r="J10" s="14">
        <v>0</v>
      </c>
      <c r="K10">
        <v>0</v>
      </c>
      <c r="L10">
        <v>0</v>
      </c>
      <c r="M10">
        <v>0</v>
      </c>
      <c r="N10">
        <v>0</v>
      </c>
      <c r="O10">
        <v>0</v>
      </c>
      <c r="P10" s="14">
        <v>1</v>
      </c>
      <c r="Q10">
        <v>0</v>
      </c>
      <c r="R10">
        <v>0</v>
      </c>
      <c r="S10" s="14">
        <v>0</v>
      </c>
      <c r="T10">
        <v>0</v>
      </c>
      <c r="U10">
        <v>0</v>
      </c>
      <c r="V10">
        <v>0</v>
      </c>
      <c r="W10" s="5">
        <v>1</v>
      </c>
    </row>
    <row r="11" spans="1:23">
      <c r="B11" s="5">
        <f>SUM(B8:B10)</f>
        <v>61</v>
      </c>
      <c r="G11" s="14" t="s">
        <v>85</v>
      </c>
      <c r="H11" s="14">
        <v>1</v>
      </c>
      <c r="I11" s="14">
        <v>1</v>
      </c>
      <c r="J11" s="14">
        <v>3</v>
      </c>
      <c r="K11" s="14">
        <v>0</v>
      </c>
      <c r="L11" s="14">
        <v>0</v>
      </c>
      <c r="M11" s="14">
        <v>0</v>
      </c>
      <c r="N11" s="14">
        <v>0</v>
      </c>
      <c r="O11" s="14">
        <v>1</v>
      </c>
      <c r="P11" s="14">
        <v>1</v>
      </c>
      <c r="Q11" s="14">
        <v>0</v>
      </c>
      <c r="R11" s="14">
        <v>0</v>
      </c>
      <c r="S11" s="14">
        <v>1</v>
      </c>
      <c r="T11" s="14">
        <v>0</v>
      </c>
      <c r="U11" s="14">
        <v>0</v>
      </c>
      <c r="V11" s="14">
        <v>0</v>
      </c>
      <c r="W11" s="16">
        <v>8</v>
      </c>
    </row>
    <row r="12" spans="1:23">
      <c r="A12" s="2" t="s">
        <v>98</v>
      </c>
      <c r="B12" s="2" t="s">
        <v>1</v>
      </c>
      <c r="C12" s="2" t="s">
        <v>2</v>
      </c>
      <c r="G12" t="s">
        <v>106</v>
      </c>
      <c r="H12">
        <v>0</v>
      </c>
      <c r="I12">
        <v>0</v>
      </c>
      <c r="J12" s="14">
        <v>0</v>
      </c>
      <c r="K12">
        <v>0</v>
      </c>
      <c r="L12">
        <v>0</v>
      </c>
      <c r="M12">
        <v>0</v>
      </c>
      <c r="N12">
        <v>0</v>
      </c>
      <c r="O12">
        <v>0</v>
      </c>
      <c r="P12" s="14">
        <v>0</v>
      </c>
      <c r="Q12">
        <v>0</v>
      </c>
      <c r="R12">
        <v>0</v>
      </c>
      <c r="S12" s="14">
        <v>0</v>
      </c>
      <c r="T12">
        <v>0</v>
      </c>
      <c r="U12">
        <v>0</v>
      </c>
      <c r="V12">
        <v>0</v>
      </c>
      <c r="W12" s="5">
        <v>0</v>
      </c>
    </row>
    <row r="13" spans="1:23">
      <c r="A13" t="s">
        <v>102</v>
      </c>
      <c r="B13">
        <v>1</v>
      </c>
      <c r="C13" s="4">
        <v>0.01</v>
      </c>
      <c r="G13" t="s">
        <v>107</v>
      </c>
      <c r="H13">
        <v>0</v>
      </c>
      <c r="I13">
        <v>0</v>
      </c>
      <c r="J13" s="14">
        <v>0</v>
      </c>
      <c r="K13">
        <v>0</v>
      </c>
      <c r="L13">
        <v>0</v>
      </c>
      <c r="M13">
        <v>0</v>
      </c>
      <c r="N13">
        <v>0</v>
      </c>
      <c r="O13">
        <v>0</v>
      </c>
      <c r="P13" s="14">
        <v>0</v>
      </c>
      <c r="Q13">
        <v>0</v>
      </c>
      <c r="R13">
        <v>0</v>
      </c>
      <c r="S13" s="14">
        <v>0</v>
      </c>
      <c r="T13">
        <v>0</v>
      </c>
      <c r="U13">
        <v>0</v>
      </c>
      <c r="V13">
        <v>0</v>
      </c>
      <c r="W13" s="5">
        <v>0</v>
      </c>
    </row>
    <row r="14" spans="1:23">
      <c r="A14" t="s">
        <v>55</v>
      </c>
      <c r="B14">
        <v>8</v>
      </c>
      <c r="C14" s="3">
        <v>7.8E-2</v>
      </c>
      <c r="G14" t="s">
        <v>108</v>
      </c>
      <c r="H14">
        <v>0</v>
      </c>
      <c r="I14">
        <v>0</v>
      </c>
      <c r="J14" s="14">
        <v>0</v>
      </c>
      <c r="K14">
        <v>0</v>
      </c>
      <c r="L14">
        <v>0</v>
      </c>
      <c r="M14">
        <v>0</v>
      </c>
      <c r="N14">
        <v>0</v>
      </c>
      <c r="O14">
        <v>0</v>
      </c>
      <c r="P14" s="14">
        <v>0</v>
      </c>
      <c r="Q14">
        <v>0</v>
      </c>
      <c r="R14">
        <v>0</v>
      </c>
      <c r="S14" s="14">
        <v>0</v>
      </c>
      <c r="T14">
        <v>0</v>
      </c>
      <c r="U14">
        <v>0</v>
      </c>
      <c r="V14">
        <v>0</v>
      </c>
      <c r="W14" s="5">
        <v>0</v>
      </c>
    </row>
    <row r="15" spans="1:23">
      <c r="A15" t="s">
        <v>77</v>
      </c>
      <c r="B15">
        <v>1</v>
      </c>
      <c r="C15" s="4">
        <v>0.01</v>
      </c>
      <c r="G15" t="s">
        <v>73</v>
      </c>
      <c r="H15">
        <v>0</v>
      </c>
      <c r="I15">
        <v>0</v>
      </c>
      <c r="J15" s="14">
        <v>0</v>
      </c>
      <c r="K15">
        <v>0</v>
      </c>
      <c r="L15">
        <v>0</v>
      </c>
      <c r="M15">
        <v>0</v>
      </c>
      <c r="N15">
        <v>0</v>
      </c>
      <c r="O15">
        <v>0</v>
      </c>
      <c r="P15" s="14">
        <v>2</v>
      </c>
      <c r="Q15">
        <v>0</v>
      </c>
      <c r="R15">
        <v>0</v>
      </c>
      <c r="S15" s="14">
        <v>0</v>
      </c>
      <c r="T15">
        <v>0</v>
      </c>
      <c r="U15">
        <v>0</v>
      </c>
      <c r="V15">
        <v>0</v>
      </c>
      <c r="W15" s="5">
        <v>2</v>
      </c>
    </row>
    <row r="16" spans="1:23">
      <c r="A16" t="s">
        <v>75</v>
      </c>
      <c r="B16">
        <v>3</v>
      </c>
      <c r="C16" s="3">
        <v>2.9000000000000001E-2</v>
      </c>
      <c r="G16" t="s">
        <v>88</v>
      </c>
      <c r="H16">
        <v>0</v>
      </c>
      <c r="I16">
        <v>0</v>
      </c>
      <c r="J16" s="14">
        <v>0</v>
      </c>
      <c r="K16">
        <v>0</v>
      </c>
      <c r="L16">
        <v>0</v>
      </c>
      <c r="M16">
        <v>1</v>
      </c>
      <c r="N16">
        <v>0</v>
      </c>
      <c r="O16">
        <v>0</v>
      </c>
      <c r="P16" s="14">
        <v>3</v>
      </c>
      <c r="Q16">
        <v>0</v>
      </c>
      <c r="R16">
        <v>0</v>
      </c>
      <c r="S16" s="14">
        <v>0</v>
      </c>
      <c r="T16">
        <v>0</v>
      </c>
      <c r="U16">
        <v>0</v>
      </c>
      <c r="V16">
        <v>0</v>
      </c>
      <c r="W16" s="5">
        <v>4</v>
      </c>
    </row>
    <row r="17" spans="1:23">
      <c r="A17" t="s">
        <v>76</v>
      </c>
      <c r="B17">
        <v>2</v>
      </c>
      <c r="C17" s="4">
        <v>0.02</v>
      </c>
      <c r="G17" t="s">
        <v>82</v>
      </c>
      <c r="H17">
        <v>0</v>
      </c>
      <c r="I17">
        <v>0</v>
      </c>
      <c r="J17" s="14">
        <v>0</v>
      </c>
      <c r="K17">
        <v>0</v>
      </c>
      <c r="L17">
        <v>0</v>
      </c>
      <c r="M17">
        <v>0</v>
      </c>
      <c r="N17">
        <v>0</v>
      </c>
      <c r="O17">
        <v>0</v>
      </c>
      <c r="P17" s="14">
        <v>1</v>
      </c>
      <c r="Q17">
        <v>0</v>
      </c>
      <c r="R17">
        <v>0</v>
      </c>
      <c r="S17" s="14">
        <v>0</v>
      </c>
      <c r="T17">
        <v>0</v>
      </c>
      <c r="U17">
        <v>0</v>
      </c>
      <c r="V17">
        <v>0</v>
      </c>
      <c r="W17" s="5">
        <v>1</v>
      </c>
    </row>
    <row r="18" spans="1:23">
      <c r="A18" t="s">
        <v>104</v>
      </c>
      <c r="B18">
        <v>4</v>
      </c>
      <c r="C18" s="3">
        <v>3.9E-2</v>
      </c>
      <c r="G18" t="s">
        <v>90</v>
      </c>
      <c r="H18">
        <v>0</v>
      </c>
      <c r="I18">
        <v>0</v>
      </c>
      <c r="J18" s="14">
        <v>0</v>
      </c>
      <c r="K18">
        <v>0</v>
      </c>
      <c r="L18">
        <v>0</v>
      </c>
      <c r="M18">
        <v>0</v>
      </c>
      <c r="N18">
        <v>0</v>
      </c>
      <c r="O18">
        <v>0</v>
      </c>
      <c r="P18" s="14">
        <v>0</v>
      </c>
      <c r="Q18">
        <v>0</v>
      </c>
      <c r="R18">
        <v>0</v>
      </c>
      <c r="S18" s="14">
        <v>0</v>
      </c>
      <c r="T18">
        <v>0</v>
      </c>
      <c r="U18">
        <v>0</v>
      </c>
      <c r="V18">
        <v>0</v>
      </c>
      <c r="W18" s="5">
        <v>0</v>
      </c>
    </row>
    <row r="19" spans="1:23">
      <c r="A19" t="s">
        <v>105</v>
      </c>
      <c r="B19">
        <v>1</v>
      </c>
      <c r="C19" s="4">
        <v>0.01</v>
      </c>
      <c r="G19" t="s">
        <v>109</v>
      </c>
      <c r="H19">
        <v>0</v>
      </c>
      <c r="I19">
        <v>0</v>
      </c>
      <c r="J19" s="14">
        <v>0</v>
      </c>
      <c r="K19">
        <v>0</v>
      </c>
      <c r="L19">
        <v>0</v>
      </c>
      <c r="M19">
        <v>0</v>
      </c>
      <c r="N19">
        <v>1</v>
      </c>
      <c r="O19">
        <v>0</v>
      </c>
      <c r="P19" s="14">
        <v>0</v>
      </c>
      <c r="Q19">
        <v>0</v>
      </c>
      <c r="R19">
        <v>0</v>
      </c>
      <c r="S19" s="14">
        <v>0</v>
      </c>
      <c r="T19">
        <v>0</v>
      </c>
      <c r="U19">
        <v>0</v>
      </c>
      <c r="V19">
        <v>0</v>
      </c>
      <c r="W19" s="5">
        <v>1</v>
      </c>
    </row>
    <row r="20" spans="1:23">
      <c r="A20" t="s">
        <v>85</v>
      </c>
      <c r="B20">
        <v>13</v>
      </c>
      <c r="C20" s="3">
        <v>0.127</v>
      </c>
      <c r="G20" s="14" t="s">
        <v>58</v>
      </c>
      <c r="H20" s="14">
        <v>0</v>
      </c>
      <c r="I20" s="14">
        <v>0</v>
      </c>
      <c r="J20" s="14">
        <v>0</v>
      </c>
      <c r="K20" s="14">
        <v>1</v>
      </c>
      <c r="L20" s="14">
        <v>0</v>
      </c>
      <c r="M20" s="14">
        <v>1</v>
      </c>
      <c r="N20" s="14">
        <v>1</v>
      </c>
      <c r="O20" s="14">
        <v>2</v>
      </c>
      <c r="P20" s="14">
        <v>14</v>
      </c>
      <c r="Q20" s="14">
        <v>1</v>
      </c>
      <c r="R20" s="14">
        <v>0</v>
      </c>
      <c r="S20" s="14">
        <v>0</v>
      </c>
      <c r="T20" s="14">
        <v>2</v>
      </c>
      <c r="U20" s="14">
        <v>0</v>
      </c>
      <c r="V20" s="14">
        <v>1</v>
      </c>
      <c r="W20" s="16">
        <v>23</v>
      </c>
    </row>
    <row r="21" spans="1:23">
      <c r="A21" t="s">
        <v>106</v>
      </c>
      <c r="B21">
        <v>1</v>
      </c>
      <c r="C21" s="4">
        <v>0.01</v>
      </c>
      <c r="G21" t="s">
        <v>78</v>
      </c>
      <c r="H21">
        <v>0</v>
      </c>
      <c r="I21">
        <v>0</v>
      </c>
      <c r="J21" s="14">
        <v>0</v>
      </c>
      <c r="K21">
        <v>0</v>
      </c>
      <c r="L21">
        <v>1</v>
      </c>
      <c r="M21">
        <v>0</v>
      </c>
      <c r="N21">
        <v>0</v>
      </c>
      <c r="O21">
        <v>0</v>
      </c>
      <c r="P21" s="14">
        <v>0</v>
      </c>
      <c r="Q21">
        <v>0</v>
      </c>
      <c r="R21">
        <v>0</v>
      </c>
      <c r="S21" s="14">
        <v>0</v>
      </c>
      <c r="T21">
        <v>0</v>
      </c>
      <c r="U21">
        <v>0</v>
      </c>
      <c r="V21">
        <v>0</v>
      </c>
      <c r="W21" s="5">
        <v>1</v>
      </c>
    </row>
    <row r="22" spans="1:23">
      <c r="A22" t="s">
        <v>107</v>
      </c>
      <c r="B22">
        <v>1</v>
      </c>
      <c r="C22" s="4">
        <v>0.01</v>
      </c>
      <c r="G22" t="s">
        <v>91</v>
      </c>
      <c r="H22">
        <v>0</v>
      </c>
      <c r="I22">
        <v>0</v>
      </c>
      <c r="J22" s="14">
        <v>0</v>
      </c>
      <c r="K22">
        <v>0</v>
      </c>
      <c r="L22">
        <v>0</v>
      </c>
      <c r="M22">
        <v>0</v>
      </c>
      <c r="N22">
        <v>0</v>
      </c>
      <c r="O22">
        <v>0</v>
      </c>
      <c r="P22" s="14">
        <v>1</v>
      </c>
      <c r="Q22">
        <v>0</v>
      </c>
      <c r="R22">
        <v>2</v>
      </c>
      <c r="S22" s="14">
        <v>0</v>
      </c>
      <c r="T22">
        <v>0</v>
      </c>
      <c r="U22">
        <v>0</v>
      </c>
      <c r="V22">
        <v>0</v>
      </c>
      <c r="W22" s="5">
        <v>3</v>
      </c>
    </row>
    <row r="23" spans="1:23">
      <c r="A23" t="s">
        <v>108</v>
      </c>
      <c r="B23">
        <v>1</v>
      </c>
      <c r="C23" s="4">
        <v>0.01</v>
      </c>
      <c r="G23" s="14" t="s">
        <v>92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1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6">
        <v>1</v>
      </c>
    </row>
    <row r="24" spans="1:23">
      <c r="A24" t="s">
        <v>73</v>
      </c>
      <c r="B24">
        <v>3</v>
      </c>
      <c r="C24" s="3">
        <v>2.9000000000000001E-2</v>
      </c>
      <c r="G24" t="s">
        <v>93</v>
      </c>
      <c r="H24">
        <v>0</v>
      </c>
      <c r="I24">
        <v>0</v>
      </c>
      <c r="J24" s="14">
        <v>0</v>
      </c>
      <c r="K24">
        <v>0</v>
      </c>
      <c r="L24">
        <v>0</v>
      </c>
      <c r="M24">
        <v>0</v>
      </c>
      <c r="N24">
        <v>0</v>
      </c>
      <c r="O24">
        <v>0</v>
      </c>
      <c r="P24" s="14">
        <v>2</v>
      </c>
      <c r="Q24">
        <v>0</v>
      </c>
      <c r="R24">
        <v>0</v>
      </c>
      <c r="S24" s="14">
        <v>0</v>
      </c>
      <c r="T24">
        <v>0</v>
      </c>
      <c r="U24">
        <v>0</v>
      </c>
      <c r="V24">
        <v>0</v>
      </c>
      <c r="W24" s="5">
        <v>2</v>
      </c>
    </row>
    <row r="25" spans="1:23">
      <c r="A25" t="s">
        <v>88</v>
      </c>
      <c r="B25">
        <v>4</v>
      </c>
      <c r="C25" s="3">
        <v>3.9E-2</v>
      </c>
      <c r="G25" t="s">
        <v>94</v>
      </c>
      <c r="H25">
        <v>0</v>
      </c>
      <c r="I25">
        <v>0</v>
      </c>
      <c r="J25" s="14">
        <v>0</v>
      </c>
      <c r="K25">
        <v>0</v>
      </c>
      <c r="L25">
        <v>0</v>
      </c>
      <c r="M25">
        <v>0</v>
      </c>
      <c r="N25">
        <v>0</v>
      </c>
      <c r="O25">
        <v>0</v>
      </c>
      <c r="P25" s="14">
        <v>1</v>
      </c>
      <c r="Q25">
        <v>0</v>
      </c>
      <c r="R25">
        <v>0</v>
      </c>
      <c r="S25" s="14">
        <v>0</v>
      </c>
      <c r="T25">
        <v>0</v>
      </c>
      <c r="U25">
        <v>1</v>
      </c>
      <c r="V25">
        <v>0</v>
      </c>
      <c r="W25" s="5">
        <v>2</v>
      </c>
    </row>
    <row r="26" spans="1:23">
      <c r="A26" t="s">
        <v>82</v>
      </c>
      <c r="B26">
        <v>1</v>
      </c>
      <c r="C26" s="4">
        <v>0.01</v>
      </c>
      <c r="G26" t="s">
        <v>61</v>
      </c>
      <c r="H26">
        <v>0</v>
      </c>
      <c r="I26">
        <v>0</v>
      </c>
      <c r="J26" s="14">
        <v>0</v>
      </c>
      <c r="K26">
        <v>0</v>
      </c>
      <c r="L26">
        <v>0</v>
      </c>
      <c r="M26">
        <v>0</v>
      </c>
      <c r="N26">
        <v>0</v>
      </c>
      <c r="O26">
        <v>0</v>
      </c>
      <c r="P26" s="14">
        <v>1</v>
      </c>
      <c r="Q26">
        <v>0</v>
      </c>
      <c r="R26">
        <v>0</v>
      </c>
      <c r="S26" s="14">
        <v>0</v>
      </c>
      <c r="T26">
        <v>0</v>
      </c>
      <c r="U26">
        <v>0</v>
      </c>
      <c r="V26">
        <v>0</v>
      </c>
      <c r="W26" s="5">
        <v>1</v>
      </c>
    </row>
    <row r="27" spans="1:23">
      <c r="A27" t="s">
        <v>90</v>
      </c>
      <c r="B27">
        <v>1</v>
      </c>
      <c r="C27" s="4">
        <v>0.01</v>
      </c>
      <c r="G27" s="5" t="s">
        <v>100</v>
      </c>
      <c r="H27" s="5">
        <v>1</v>
      </c>
      <c r="I27" s="5">
        <v>1</v>
      </c>
      <c r="J27" s="16">
        <v>3</v>
      </c>
      <c r="K27" s="5">
        <v>1</v>
      </c>
      <c r="L27" s="5">
        <v>1</v>
      </c>
      <c r="M27" s="5">
        <v>2</v>
      </c>
      <c r="N27" s="5">
        <v>2</v>
      </c>
      <c r="O27" s="5">
        <v>5</v>
      </c>
      <c r="P27" s="16">
        <v>33</v>
      </c>
      <c r="Q27" s="5">
        <v>2</v>
      </c>
      <c r="R27" s="5">
        <v>2</v>
      </c>
      <c r="S27" s="16">
        <v>1</v>
      </c>
      <c r="T27" s="5">
        <v>4</v>
      </c>
      <c r="U27" s="5">
        <v>2</v>
      </c>
      <c r="V27" s="5">
        <v>1</v>
      </c>
      <c r="W27" s="12">
        <v>61</v>
      </c>
    </row>
    <row r="28" spans="1:23">
      <c r="A28" t="s">
        <v>109</v>
      </c>
      <c r="B28">
        <v>1</v>
      </c>
      <c r="C28" s="4">
        <v>0.01</v>
      </c>
      <c r="W28">
        <f>SUM(W4:W26)</f>
        <v>61</v>
      </c>
    </row>
    <row r="29" spans="1:23">
      <c r="A29" t="s">
        <v>58</v>
      </c>
      <c r="B29">
        <v>40</v>
      </c>
      <c r="C29" s="3">
        <v>0.39200000000000002</v>
      </c>
    </row>
    <row r="30" spans="1:23">
      <c r="A30" t="s">
        <v>78</v>
      </c>
      <c r="B30">
        <v>4</v>
      </c>
      <c r="C30" s="3">
        <v>3.9E-2</v>
      </c>
    </row>
    <row r="31" spans="1:23">
      <c r="A31" t="s">
        <v>91</v>
      </c>
      <c r="B31">
        <v>3</v>
      </c>
      <c r="C31" s="3">
        <v>2.9000000000000001E-2</v>
      </c>
    </row>
    <row r="32" spans="1:23">
      <c r="A32" t="s">
        <v>92</v>
      </c>
      <c r="B32">
        <v>3</v>
      </c>
      <c r="C32" s="3">
        <v>2.9000000000000001E-2</v>
      </c>
      <c r="F32" t="s">
        <v>110</v>
      </c>
      <c r="G32" t="s">
        <v>85</v>
      </c>
    </row>
    <row r="33" spans="1:7">
      <c r="A33" t="s">
        <v>93</v>
      </c>
      <c r="B33">
        <v>3</v>
      </c>
      <c r="C33" s="3">
        <v>2.9000000000000001E-2</v>
      </c>
      <c r="G33" t="s">
        <v>58</v>
      </c>
    </row>
    <row r="34" spans="1:7">
      <c r="A34" t="s">
        <v>94</v>
      </c>
      <c r="B34">
        <v>2</v>
      </c>
      <c r="C34" s="4">
        <v>0.02</v>
      </c>
      <c r="G34" t="s">
        <v>92</v>
      </c>
    </row>
    <row r="35" spans="1:7">
      <c r="A35" t="s">
        <v>61</v>
      </c>
      <c r="B35">
        <v>1</v>
      </c>
      <c r="C35" s="4">
        <v>0.01</v>
      </c>
    </row>
    <row r="36" spans="1:7">
      <c r="F36" t="s">
        <v>111</v>
      </c>
      <c r="G36" t="s">
        <v>55</v>
      </c>
    </row>
    <row r="37" spans="1:7">
      <c r="A37" s="2" t="s">
        <v>83</v>
      </c>
      <c r="B37" s="2" t="s">
        <v>1</v>
      </c>
      <c r="C37" s="2" t="s">
        <v>2</v>
      </c>
      <c r="G37" t="s">
        <v>77</v>
      </c>
    </row>
    <row r="38" spans="1:7">
      <c r="A38" t="s">
        <v>55</v>
      </c>
      <c r="B38">
        <v>1</v>
      </c>
      <c r="C38" s="3">
        <v>1.6E-2</v>
      </c>
      <c r="G38" t="s">
        <v>75</v>
      </c>
    </row>
    <row r="39" spans="1:7">
      <c r="A39" t="s">
        <v>84</v>
      </c>
      <c r="B39">
        <v>1</v>
      </c>
      <c r="C39" s="3">
        <v>1.6E-2</v>
      </c>
      <c r="G39" t="s">
        <v>76</v>
      </c>
    </row>
    <row r="40" spans="1:7">
      <c r="A40" t="s">
        <v>85</v>
      </c>
      <c r="B40">
        <v>3</v>
      </c>
      <c r="C40" s="3">
        <v>4.9000000000000002E-2</v>
      </c>
      <c r="G40" t="s">
        <v>104</v>
      </c>
    </row>
    <row r="41" spans="1:7">
      <c r="A41" t="s">
        <v>86</v>
      </c>
      <c r="B41">
        <v>1</v>
      </c>
      <c r="C41" s="3">
        <v>1.6E-2</v>
      </c>
      <c r="G41" t="s">
        <v>86</v>
      </c>
    </row>
    <row r="42" spans="1:7">
      <c r="A42" t="s">
        <v>87</v>
      </c>
      <c r="B42">
        <v>1</v>
      </c>
      <c r="C42" s="3">
        <v>1.6E-2</v>
      </c>
      <c r="G42" t="s">
        <v>87</v>
      </c>
    </row>
    <row r="43" spans="1:7">
      <c r="A43" t="s">
        <v>88</v>
      </c>
      <c r="B43">
        <v>2</v>
      </c>
      <c r="C43" s="3">
        <v>3.3000000000000002E-2</v>
      </c>
      <c r="G43" t="s">
        <v>82</v>
      </c>
    </row>
    <row r="44" spans="1:7">
      <c r="A44" t="s">
        <v>89</v>
      </c>
      <c r="B44">
        <v>2</v>
      </c>
      <c r="C44" s="3">
        <v>3.3000000000000002E-2</v>
      </c>
      <c r="G44" t="s">
        <v>78</v>
      </c>
    </row>
    <row r="45" spans="1:7">
      <c r="A45" t="s">
        <v>90</v>
      </c>
      <c r="B45">
        <v>5</v>
      </c>
      <c r="C45" s="3">
        <v>8.2000000000000003E-2</v>
      </c>
      <c r="G45" t="s">
        <v>94</v>
      </c>
    </row>
    <row r="46" spans="1:7">
      <c r="A46" t="s">
        <v>58</v>
      </c>
      <c r="B46">
        <v>33</v>
      </c>
      <c r="C46" s="3">
        <v>0.54100000000000004</v>
      </c>
    </row>
    <row r="47" spans="1:7">
      <c r="A47" t="s">
        <v>78</v>
      </c>
      <c r="B47">
        <v>2</v>
      </c>
      <c r="C47" s="3">
        <v>3.3000000000000002E-2</v>
      </c>
      <c r="F47" t="s">
        <v>112</v>
      </c>
      <c r="G47" t="s">
        <v>102</v>
      </c>
    </row>
    <row r="48" spans="1:7">
      <c r="A48" t="s">
        <v>91</v>
      </c>
      <c r="B48">
        <v>2</v>
      </c>
      <c r="C48" s="3">
        <v>3.3000000000000002E-2</v>
      </c>
      <c r="G48" t="s">
        <v>84</v>
      </c>
    </row>
    <row r="49" spans="1:11">
      <c r="A49" t="s">
        <v>92</v>
      </c>
      <c r="B49">
        <v>1</v>
      </c>
      <c r="C49" s="3">
        <v>1.6E-2</v>
      </c>
      <c r="G49" t="s">
        <v>107</v>
      </c>
    </row>
    <row r="50" spans="1:11">
      <c r="A50" t="s">
        <v>93</v>
      </c>
      <c r="B50">
        <v>4</v>
      </c>
      <c r="C50" s="3">
        <v>6.6000000000000003E-2</v>
      </c>
      <c r="G50" t="s">
        <v>73</v>
      </c>
    </row>
    <row r="51" spans="1:11">
      <c r="A51" t="s">
        <v>94</v>
      </c>
      <c r="B51">
        <v>2</v>
      </c>
      <c r="C51" s="3">
        <v>3.3000000000000002E-2</v>
      </c>
      <c r="G51" t="s">
        <v>88</v>
      </c>
    </row>
    <row r="52" spans="1:11">
      <c r="A52" t="s">
        <v>95</v>
      </c>
      <c r="B52">
        <v>1</v>
      </c>
      <c r="C52" s="3">
        <v>1.6E-2</v>
      </c>
      <c r="G52" t="s">
        <v>89</v>
      </c>
    </row>
    <row r="53" spans="1:11">
      <c r="G53" t="s">
        <v>90</v>
      </c>
    </row>
    <row r="54" spans="1:11">
      <c r="B54" t="s">
        <v>1</v>
      </c>
      <c r="C54" t="s">
        <v>2</v>
      </c>
      <c r="G54" t="s">
        <v>109</v>
      </c>
    </row>
    <row r="55" spans="1:11">
      <c r="A55" s="5" t="s">
        <v>113</v>
      </c>
      <c r="B55">
        <v>33</v>
      </c>
      <c r="C55">
        <v>54</v>
      </c>
      <c r="G55" t="s">
        <v>91</v>
      </c>
    </row>
    <row r="56" spans="1:11">
      <c r="A56" s="5" t="s">
        <v>114</v>
      </c>
      <c r="B56">
        <v>13</v>
      </c>
      <c r="C56">
        <v>21.3</v>
      </c>
      <c r="G56" t="s">
        <v>93</v>
      </c>
    </row>
    <row r="57" spans="1:11">
      <c r="A57" s="5" t="s">
        <v>115</v>
      </c>
      <c r="B57">
        <v>11</v>
      </c>
      <c r="C57">
        <v>18</v>
      </c>
      <c r="G57" t="s">
        <v>95</v>
      </c>
    </row>
    <row r="58" spans="1:11">
      <c r="A58" s="5" t="s">
        <v>116</v>
      </c>
      <c r="B58">
        <v>4</v>
      </c>
      <c r="C58">
        <v>6.5</v>
      </c>
    </row>
    <row r="59" spans="1:11">
      <c r="B59">
        <f>SUM(B55:B58)</f>
        <v>61</v>
      </c>
      <c r="C59">
        <f>SUM(C55:C58)</f>
        <v>99.8</v>
      </c>
      <c r="F59" t="s">
        <v>117</v>
      </c>
      <c r="G59" t="s">
        <v>105</v>
      </c>
    </row>
    <row r="60" spans="1:11">
      <c r="G60" t="s">
        <v>106</v>
      </c>
    </row>
    <row r="61" spans="1:11">
      <c r="G61" t="s">
        <v>61</v>
      </c>
    </row>
    <row r="63" spans="1:11">
      <c r="A63" s="5" t="s">
        <v>118</v>
      </c>
    </row>
    <row r="64" spans="1:11">
      <c r="A64" s="9"/>
      <c r="B64" s="9"/>
      <c r="C64" s="9" t="s">
        <v>55</v>
      </c>
      <c r="D64" s="9" t="s">
        <v>85</v>
      </c>
      <c r="E64" s="9" t="s">
        <v>86</v>
      </c>
      <c r="F64" s="9" t="s">
        <v>87</v>
      </c>
      <c r="G64" s="9" t="s">
        <v>58</v>
      </c>
      <c r="H64" s="9" t="s">
        <v>78</v>
      </c>
      <c r="I64" s="9" t="s">
        <v>92</v>
      </c>
      <c r="J64" s="9" t="s">
        <v>94</v>
      </c>
      <c r="K64" s="9"/>
    </row>
    <row r="65" spans="1:11">
      <c r="A65" s="9" t="s">
        <v>101</v>
      </c>
      <c r="B65" s="9" t="s">
        <v>55</v>
      </c>
      <c r="C65" s="9">
        <v>0</v>
      </c>
      <c r="D65" s="9">
        <v>0</v>
      </c>
      <c r="E65" s="9">
        <v>0</v>
      </c>
      <c r="F65" s="9">
        <v>0</v>
      </c>
      <c r="G65" s="9">
        <v>1</v>
      </c>
      <c r="H65" s="9">
        <v>0</v>
      </c>
      <c r="I65" s="9">
        <v>0</v>
      </c>
      <c r="J65" s="9">
        <v>1</v>
      </c>
      <c r="K65" s="9"/>
    </row>
    <row r="66" spans="1:11">
      <c r="A66" s="9"/>
      <c r="B66" s="9" t="s">
        <v>77</v>
      </c>
      <c r="C66" s="9">
        <v>0</v>
      </c>
      <c r="D66" s="9">
        <v>0</v>
      </c>
      <c r="E66" s="9">
        <v>0</v>
      </c>
      <c r="F66" s="9">
        <v>0</v>
      </c>
      <c r="G66" s="9">
        <v>0</v>
      </c>
      <c r="H66" s="9">
        <v>1</v>
      </c>
      <c r="I66" s="9">
        <v>0</v>
      </c>
      <c r="J66" s="9">
        <v>0</v>
      </c>
      <c r="K66" s="9"/>
    </row>
    <row r="67" spans="1:11">
      <c r="A67" s="9"/>
      <c r="B67" s="9" t="s">
        <v>75</v>
      </c>
      <c r="C67" s="9">
        <v>0</v>
      </c>
      <c r="D67" s="9">
        <v>0</v>
      </c>
      <c r="E67" s="9">
        <v>0</v>
      </c>
      <c r="F67" s="9">
        <v>0</v>
      </c>
      <c r="G67" s="9">
        <v>1</v>
      </c>
      <c r="H67" s="9">
        <v>0</v>
      </c>
      <c r="I67" s="9">
        <v>0</v>
      </c>
      <c r="J67" s="9">
        <v>0</v>
      </c>
      <c r="K67" s="9"/>
    </row>
    <row r="68" spans="1:11">
      <c r="A68" s="9"/>
      <c r="B68" s="9" t="s">
        <v>76</v>
      </c>
      <c r="C68" s="9">
        <v>0</v>
      </c>
      <c r="D68" s="9">
        <v>0</v>
      </c>
      <c r="E68" s="9">
        <v>0</v>
      </c>
      <c r="F68" s="9">
        <v>0</v>
      </c>
      <c r="G68" s="9">
        <v>1</v>
      </c>
      <c r="H68" s="9">
        <v>0</v>
      </c>
      <c r="I68" s="9">
        <v>0</v>
      </c>
      <c r="J68" s="9">
        <v>0</v>
      </c>
      <c r="K68" s="9"/>
    </row>
    <row r="69" spans="1:11">
      <c r="A69" s="9"/>
      <c r="B69" s="9" t="s">
        <v>104</v>
      </c>
      <c r="C69" s="9">
        <v>0</v>
      </c>
      <c r="D69" s="9">
        <v>0</v>
      </c>
      <c r="E69" s="9">
        <v>0</v>
      </c>
      <c r="F69" s="9">
        <v>0</v>
      </c>
      <c r="G69" s="9">
        <v>1</v>
      </c>
      <c r="H69" s="9">
        <v>0</v>
      </c>
      <c r="I69" s="9">
        <v>0</v>
      </c>
      <c r="J69" s="9">
        <v>0</v>
      </c>
      <c r="K69" s="9"/>
    </row>
    <row r="70" spans="1:11">
      <c r="A70" s="9"/>
      <c r="B70" s="9" t="s">
        <v>85</v>
      </c>
      <c r="C70" s="9">
        <v>1</v>
      </c>
      <c r="D70" s="9">
        <v>3</v>
      </c>
      <c r="E70" s="9">
        <v>0</v>
      </c>
      <c r="F70" s="9">
        <v>0</v>
      </c>
      <c r="G70" s="9">
        <v>1</v>
      </c>
      <c r="H70" s="9">
        <v>0</v>
      </c>
      <c r="I70" s="9">
        <v>1</v>
      </c>
      <c r="J70" s="9">
        <v>0</v>
      </c>
      <c r="K70" s="9"/>
    </row>
    <row r="71" spans="1:11">
      <c r="A71" s="9"/>
      <c r="B71" s="9" t="s">
        <v>82</v>
      </c>
      <c r="C71" s="9">
        <v>0</v>
      </c>
      <c r="D71" s="9">
        <v>0</v>
      </c>
      <c r="E71" s="9">
        <v>0</v>
      </c>
      <c r="F71" s="9">
        <v>0</v>
      </c>
      <c r="G71" s="9">
        <v>1</v>
      </c>
      <c r="H71" s="9">
        <v>0</v>
      </c>
      <c r="I71" s="9">
        <v>0</v>
      </c>
      <c r="J71" s="9">
        <v>0</v>
      </c>
      <c r="K71" s="9"/>
    </row>
    <row r="72" spans="1:11">
      <c r="A72" s="9"/>
      <c r="B72" s="9" t="s">
        <v>58</v>
      </c>
      <c r="C72" s="9">
        <v>0</v>
      </c>
      <c r="D72" s="9">
        <v>0</v>
      </c>
      <c r="E72" s="9">
        <v>1</v>
      </c>
      <c r="F72" s="9">
        <v>0</v>
      </c>
      <c r="G72" s="9">
        <v>14</v>
      </c>
      <c r="H72" s="9">
        <v>1</v>
      </c>
      <c r="I72" s="9">
        <v>0</v>
      </c>
      <c r="J72" s="9">
        <v>0</v>
      </c>
      <c r="K72" s="9"/>
    </row>
    <row r="73" spans="1:11">
      <c r="A73" s="9"/>
      <c r="B73" s="9" t="s">
        <v>78</v>
      </c>
      <c r="C73" s="9">
        <v>0</v>
      </c>
      <c r="D73" s="9">
        <v>0</v>
      </c>
      <c r="E73" s="9">
        <v>0</v>
      </c>
      <c r="F73" s="9">
        <v>1</v>
      </c>
      <c r="G73" s="9">
        <v>0</v>
      </c>
      <c r="H73" s="9">
        <v>0</v>
      </c>
      <c r="I73" s="9">
        <v>0</v>
      </c>
      <c r="J73" s="9">
        <v>0</v>
      </c>
      <c r="K73" s="9"/>
    </row>
    <row r="74" spans="1:11">
      <c r="A74" s="9"/>
      <c r="B74" s="9" t="s">
        <v>92</v>
      </c>
      <c r="C74" s="9">
        <v>0</v>
      </c>
      <c r="D74" s="9">
        <v>0</v>
      </c>
      <c r="E74" s="9">
        <v>0</v>
      </c>
      <c r="F74" s="9">
        <v>0</v>
      </c>
      <c r="G74" s="9">
        <v>1</v>
      </c>
      <c r="H74" s="9">
        <v>0</v>
      </c>
      <c r="I74" s="9">
        <v>0</v>
      </c>
      <c r="J74" s="9">
        <v>0</v>
      </c>
      <c r="K74" s="9"/>
    </row>
    <row r="75" spans="1:11">
      <c r="A75" s="9"/>
      <c r="B75" s="9" t="s">
        <v>94</v>
      </c>
      <c r="C75" s="9">
        <v>0</v>
      </c>
      <c r="D75" s="9">
        <v>0</v>
      </c>
      <c r="E75" s="9">
        <v>0</v>
      </c>
      <c r="F75" s="9">
        <v>0</v>
      </c>
      <c r="G75" s="9">
        <v>1</v>
      </c>
      <c r="H75" s="9">
        <v>0</v>
      </c>
      <c r="I75" s="9">
        <v>0</v>
      </c>
      <c r="J75" s="9">
        <v>1</v>
      </c>
      <c r="K75" s="9"/>
    </row>
    <row r="76" spans="1:11">
      <c r="A76" s="9"/>
      <c r="B76" s="9"/>
      <c r="C76" s="9">
        <v>1</v>
      </c>
      <c r="D76" s="9">
        <v>3</v>
      </c>
      <c r="E76" s="9">
        <v>1</v>
      </c>
      <c r="F76" s="9">
        <v>1</v>
      </c>
      <c r="G76" s="9">
        <v>22</v>
      </c>
      <c r="H76" s="9">
        <v>2</v>
      </c>
      <c r="I76" s="9">
        <v>1</v>
      </c>
      <c r="J76" s="9">
        <v>2</v>
      </c>
      <c r="K76" s="43">
        <v>33</v>
      </c>
    </row>
    <row r="78" spans="1:11">
      <c r="A78" s="5" t="s">
        <v>119</v>
      </c>
    </row>
    <row r="79" spans="1:11">
      <c r="A79" s="9"/>
      <c r="B79" s="9" t="s">
        <v>84</v>
      </c>
      <c r="C79" s="9" t="s">
        <v>88</v>
      </c>
      <c r="D79" s="9" t="s">
        <v>89</v>
      </c>
      <c r="E79" s="9" t="s">
        <v>90</v>
      </c>
      <c r="F79" s="9" t="s">
        <v>91</v>
      </c>
      <c r="G79" s="9" t="s">
        <v>93</v>
      </c>
      <c r="H79" s="9" t="s">
        <v>95</v>
      </c>
      <c r="I79" s="9"/>
    </row>
    <row r="80" spans="1:11">
      <c r="A80" s="9" t="s">
        <v>55</v>
      </c>
      <c r="B80" s="9">
        <v>0</v>
      </c>
      <c r="C80" s="9">
        <v>0</v>
      </c>
      <c r="D80" s="9">
        <v>0</v>
      </c>
      <c r="E80" s="9">
        <v>0</v>
      </c>
      <c r="F80" s="9">
        <v>0</v>
      </c>
      <c r="G80" s="9">
        <v>1</v>
      </c>
      <c r="H80" s="9">
        <v>0</v>
      </c>
      <c r="I80" s="9"/>
    </row>
    <row r="81" spans="1:11">
      <c r="A81" s="9" t="s">
        <v>77</v>
      </c>
      <c r="B81" s="9">
        <v>0</v>
      </c>
      <c r="C81" s="9">
        <v>0</v>
      </c>
      <c r="D81" s="9">
        <v>0</v>
      </c>
      <c r="E81" s="9">
        <v>0</v>
      </c>
      <c r="F81" s="9">
        <v>0</v>
      </c>
      <c r="G81" s="9">
        <v>0</v>
      </c>
      <c r="H81" s="9">
        <v>0</v>
      </c>
      <c r="I81" s="9"/>
    </row>
    <row r="82" spans="1:11">
      <c r="A82" s="9" t="s">
        <v>75</v>
      </c>
      <c r="B82" s="9">
        <v>0</v>
      </c>
      <c r="C82" s="9">
        <v>0</v>
      </c>
      <c r="D82" s="9">
        <v>0</v>
      </c>
      <c r="E82" s="9">
        <v>0</v>
      </c>
      <c r="F82" s="9">
        <v>0</v>
      </c>
      <c r="G82" s="9">
        <v>1</v>
      </c>
      <c r="H82" s="9">
        <v>0</v>
      </c>
      <c r="I82" s="9"/>
    </row>
    <row r="83" spans="1:11">
      <c r="A83" s="9" t="s">
        <v>76</v>
      </c>
      <c r="B83" s="9">
        <v>0</v>
      </c>
      <c r="C83" s="9">
        <v>0</v>
      </c>
      <c r="D83" s="9">
        <v>0</v>
      </c>
      <c r="E83" s="9">
        <v>0</v>
      </c>
      <c r="F83" s="9">
        <v>0</v>
      </c>
      <c r="G83" s="9">
        <v>0</v>
      </c>
      <c r="H83" s="9">
        <v>0</v>
      </c>
      <c r="I83" s="9"/>
    </row>
    <row r="84" spans="1:11">
      <c r="A84" s="9" t="s">
        <v>104</v>
      </c>
      <c r="B84" s="9">
        <v>0</v>
      </c>
      <c r="C84" s="9">
        <v>0</v>
      </c>
      <c r="D84" s="9">
        <v>0</v>
      </c>
      <c r="E84" s="9">
        <v>2</v>
      </c>
      <c r="F84" s="9">
        <v>0</v>
      </c>
      <c r="G84" s="9">
        <v>0</v>
      </c>
      <c r="H84" s="9">
        <v>0</v>
      </c>
      <c r="I84" s="9"/>
    </row>
    <row r="85" spans="1:11">
      <c r="A85" s="9" t="s">
        <v>85</v>
      </c>
      <c r="B85" s="9">
        <v>1</v>
      </c>
      <c r="C85" s="9">
        <v>0</v>
      </c>
      <c r="D85" s="9">
        <v>0</v>
      </c>
      <c r="E85" s="9">
        <v>1</v>
      </c>
      <c r="F85" s="9">
        <v>0</v>
      </c>
      <c r="G85" s="9">
        <v>0</v>
      </c>
      <c r="H85" s="9">
        <v>0</v>
      </c>
      <c r="I85" s="9"/>
    </row>
    <row r="86" spans="1:11">
      <c r="A86" s="9" t="s">
        <v>82</v>
      </c>
      <c r="B86" s="9">
        <v>0</v>
      </c>
      <c r="C86" s="9">
        <v>0</v>
      </c>
      <c r="D86" s="9">
        <v>0</v>
      </c>
      <c r="E86" s="9">
        <v>0</v>
      </c>
      <c r="F86" s="9">
        <v>0</v>
      </c>
      <c r="G86" s="9">
        <v>0</v>
      </c>
      <c r="H86" s="9">
        <v>0</v>
      </c>
      <c r="I86" s="9"/>
    </row>
    <row r="87" spans="1:11">
      <c r="A87" s="9" t="s">
        <v>58</v>
      </c>
      <c r="B87" s="9">
        <v>0</v>
      </c>
      <c r="C87" s="9">
        <v>1</v>
      </c>
      <c r="D87" s="9">
        <v>1</v>
      </c>
      <c r="E87" s="9">
        <v>2</v>
      </c>
      <c r="F87" s="9">
        <v>0</v>
      </c>
      <c r="G87" s="9">
        <v>2</v>
      </c>
      <c r="H87" s="9">
        <v>1</v>
      </c>
      <c r="I87" s="9"/>
    </row>
    <row r="88" spans="1:11">
      <c r="A88" s="9" t="s">
        <v>78</v>
      </c>
      <c r="B88" s="9">
        <v>0</v>
      </c>
      <c r="C88" s="9">
        <v>0</v>
      </c>
      <c r="D88" s="9">
        <v>0</v>
      </c>
      <c r="E88" s="9">
        <v>0</v>
      </c>
      <c r="F88" s="9">
        <v>0</v>
      </c>
      <c r="G88" s="9">
        <v>0</v>
      </c>
      <c r="H88" s="9">
        <v>0</v>
      </c>
      <c r="I88" s="9"/>
    </row>
    <row r="89" spans="1:11">
      <c r="A89" s="9" t="s">
        <v>92</v>
      </c>
      <c r="B89" s="9">
        <v>0</v>
      </c>
      <c r="C89" s="9">
        <v>0</v>
      </c>
      <c r="D89" s="9">
        <v>0</v>
      </c>
      <c r="E89" s="9">
        <v>0</v>
      </c>
      <c r="F89" s="9">
        <v>0</v>
      </c>
      <c r="G89" s="9">
        <v>0</v>
      </c>
      <c r="H89" s="9">
        <v>0</v>
      </c>
      <c r="I89" s="9"/>
    </row>
    <row r="90" spans="1:11">
      <c r="A90" s="9" t="s">
        <v>94</v>
      </c>
      <c r="B90" s="9">
        <v>0</v>
      </c>
      <c r="C90" s="9">
        <v>0</v>
      </c>
      <c r="D90" s="9">
        <v>0</v>
      </c>
      <c r="E90" s="9">
        <v>0</v>
      </c>
      <c r="F90" s="9">
        <v>0</v>
      </c>
      <c r="G90" s="9">
        <v>0</v>
      </c>
      <c r="H90" s="9">
        <v>0</v>
      </c>
      <c r="I90" s="9"/>
    </row>
    <row r="91" spans="1:11">
      <c r="A91" s="9"/>
      <c r="B91" s="9">
        <v>1</v>
      </c>
      <c r="C91" s="9">
        <v>1</v>
      </c>
      <c r="D91" s="9">
        <v>1</v>
      </c>
      <c r="E91" s="9">
        <v>5</v>
      </c>
      <c r="F91" s="9">
        <v>0</v>
      </c>
      <c r="G91" s="9">
        <v>4</v>
      </c>
      <c r="H91" s="9">
        <v>1</v>
      </c>
      <c r="I91" s="43">
        <v>13</v>
      </c>
    </row>
    <row r="93" spans="1:11">
      <c r="A93" s="5" t="s">
        <v>120</v>
      </c>
    </row>
    <row r="94" spans="1:11">
      <c r="A94" s="9"/>
      <c r="B94" s="9"/>
      <c r="C94" s="9" t="s">
        <v>55</v>
      </c>
      <c r="D94" s="9" t="s">
        <v>85</v>
      </c>
      <c r="E94" s="9" t="s">
        <v>86</v>
      </c>
      <c r="F94" s="9" t="s">
        <v>87</v>
      </c>
      <c r="G94" s="9" t="s">
        <v>58</v>
      </c>
      <c r="H94" s="9" t="s">
        <v>78</v>
      </c>
      <c r="I94" s="9" t="s">
        <v>92</v>
      </c>
      <c r="J94" s="9" t="s">
        <v>94</v>
      </c>
      <c r="K94" s="9"/>
    </row>
    <row r="95" spans="1:11">
      <c r="A95" s="9" t="s">
        <v>101</v>
      </c>
      <c r="B95" s="9" t="s">
        <v>102</v>
      </c>
      <c r="C95" s="9">
        <v>0</v>
      </c>
      <c r="D95" s="9">
        <v>0</v>
      </c>
      <c r="E95" s="9">
        <v>0</v>
      </c>
      <c r="F95" s="9">
        <v>0</v>
      </c>
      <c r="G95" s="9">
        <v>1</v>
      </c>
      <c r="H95" s="9">
        <v>0</v>
      </c>
      <c r="I95" s="9">
        <v>0</v>
      </c>
      <c r="J95" s="9">
        <v>0</v>
      </c>
      <c r="K95" s="9"/>
    </row>
    <row r="96" spans="1:11">
      <c r="A96" s="9"/>
      <c r="B96" s="9" t="s">
        <v>105</v>
      </c>
      <c r="C96" s="9">
        <v>0</v>
      </c>
      <c r="D96" s="9">
        <v>0</v>
      </c>
      <c r="E96" s="9">
        <v>0</v>
      </c>
      <c r="F96" s="9">
        <v>0</v>
      </c>
      <c r="G96" s="9">
        <v>1</v>
      </c>
      <c r="H96" s="9">
        <v>0</v>
      </c>
      <c r="I96" s="9">
        <v>0</v>
      </c>
      <c r="J96" s="9">
        <v>0</v>
      </c>
      <c r="K96" s="9"/>
    </row>
    <row r="97" spans="1:11">
      <c r="A97" s="9"/>
      <c r="B97" s="9" t="s">
        <v>106</v>
      </c>
      <c r="C97" s="9">
        <v>0</v>
      </c>
      <c r="D97" s="9">
        <v>0</v>
      </c>
      <c r="E97" s="9"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9"/>
    </row>
    <row r="98" spans="1:11">
      <c r="A98" s="9"/>
      <c r="B98" s="9" t="s">
        <v>107</v>
      </c>
      <c r="C98" s="9">
        <v>0</v>
      </c>
      <c r="D98" s="9">
        <v>0</v>
      </c>
      <c r="E98" s="9">
        <v>0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  <c r="K98" s="9"/>
    </row>
    <row r="99" spans="1:11">
      <c r="A99" s="9"/>
      <c r="B99" s="9" t="s">
        <v>108</v>
      </c>
      <c r="C99" s="9">
        <v>0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/>
    </row>
    <row r="100" spans="1:11">
      <c r="A100" s="9"/>
      <c r="B100" s="9" t="s">
        <v>73</v>
      </c>
      <c r="C100" s="9">
        <v>0</v>
      </c>
      <c r="D100" s="9">
        <v>0</v>
      </c>
      <c r="E100" s="9">
        <v>0</v>
      </c>
      <c r="F100" s="9">
        <v>0</v>
      </c>
      <c r="G100" s="9">
        <v>2</v>
      </c>
      <c r="H100" s="9">
        <v>0</v>
      </c>
      <c r="I100" s="9">
        <v>0</v>
      </c>
      <c r="J100" s="9">
        <v>0</v>
      </c>
      <c r="K100" s="9"/>
    </row>
    <row r="101" spans="1:11">
      <c r="A101" s="9"/>
      <c r="B101" s="9" t="s">
        <v>88</v>
      </c>
      <c r="C101" s="9">
        <v>0</v>
      </c>
      <c r="D101" s="9">
        <v>0</v>
      </c>
      <c r="E101" s="9">
        <v>0</v>
      </c>
      <c r="F101" s="9">
        <v>0</v>
      </c>
      <c r="G101" s="9">
        <v>3</v>
      </c>
      <c r="H101" s="9">
        <v>0</v>
      </c>
      <c r="I101" s="9">
        <v>0</v>
      </c>
      <c r="J101" s="9">
        <v>0</v>
      </c>
      <c r="K101" s="9"/>
    </row>
    <row r="102" spans="1:11">
      <c r="A102" s="9"/>
      <c r="B102" s="9" t="s">
        <v>90</v>
      </c>
      <c r="C102" s="9">
        <v>0</v>
      </c>
      <c r="D102" s="9">
        <v>0</v>
      </c>
      <c r="E102" s="9">
        <v>0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9"/>
    </row>
    <row r="103" spans="1:11">
      <c r="A103" s="9"/>
      <c r="B103" s="9" t="s">
        <v>109</v>
      </c>
      <c r="C103" s="9">
        <v>0</v>
      </c>
      <c r="D103" s="9">
        <v>0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9">
        <v>0</v>
      </c>
      <c r="K103" s="9"/>
    </row>
    <row r="104" spans="1:11">
      <c r="A104" s="9"/>
      <c r="B104" s="9" t="s">
        <v>91</v>
      </c>
      <c r="C104" s="9">
        <v>0</v>
      </c>
      <c r="D104" s="9">
        <v>0</v>
      </c>
      <c r="E104" s="9">
        <v>0</v>
      </c>
      <c r="F104" s="9">
        <v>0</v>
      </c>
      <c r="G104" s="9">
        <v>1</v>
      </c>
      <c r="H104" s="9">
        <v>0</v>
      </c>
      <c r="I104" s="9">
        <v>0</v>
      </c>
      <c r="J104" s="9">
        <v>0</v>
      </c>
      <c r="K104" s="9"/>
    </row>
    <row r="105" spans="1:11">
      <c r="A105" s="9"/>
      <c r="B105" s="9" t="s">
        <v>93</v>
      </c>
      <c r="C105" s="9">
        <v>0</v>
      </c>
      <c r="D105" s="9">
        <v>0</v>
      </c>
      <c r="E105" s="9">
        <v>0</v>
      </c>
      <c r="F105" s="9">
        <v>0</v>
      </c>
      <c r="G105" s="9">
        <v>2</v>
      </c>
      <c r="H105" s="9">
        <v>0</v>
      </c>
      <c r="I105" s="9">
        <v>0</v>
      </c>
      <c r="J105" s="9">
        <v>0</v>
      </c>
      <c r="K105" s="9"/>
    </row>
    <row r="106" spans="1:11">
      <c r="A106" s="9"/>
      <c r="B106" s="9" t="s">
        <v>61</v>
      </c>
      <c r="C106" s="9">
        <v>0</v>
      </c>
      <c r="D106" s="9">
        <v>0</v>
      </c>
      <c r="E106" s="9">
        <v>0</v>
      </c>
      <c r="F106" s="9">
        <v>0</v>
      </c>
      <c r="G106" s="9">
        <v>1</v>
      </c>
      <c r="H106" s="9">
        <v>0</v>
      </c>
      <c r="I106" s="9">
        <v>0</v>
      </c>
      <c r="J106" s="9">
        <v>0</v>
      </c>
      <c r="K106" s="9"/>
    </row>
    <row r="107" spans="1:11">
      <c r="A107" s="9"/>
      <c r="B107" s="9"/>
      <c r="C107" s="9">
        <v>0</v>
      </c>
      <c r="D107" s="9">
        <v>0</v>
      </c>
      <c r="E107" s="9">
        <v>0</v>
      </c>
      <c r="F107" s="9">
        <v>0</v>
      </c>
      <c r="G107" s="9">
        <v>11</v>
      </c>
      <c r="H107" s="9">
        <v>0</v>
      </c>
      <c r="I107" s="9">
        <v>0</v>
      </c>
      <c r="J107" s="9">
        <v>0</v>
      </c>
      <c r="K107" s="43">
        <v>11</v>
      </c>
    </row>
    <row r="109" spans="1:11">
      <c r="A109" s="5" t="s">
        <v>121</v>
      </c>
    </row>
    <row r="110" spans="1:11">
      <c r="A110" s="9"/>
      <c r="B110" s="9"/>
      <c r="C110" s="9"/>
      <c r="D110" s="9"/>
      <c r="E110" s="9" t="s">
        <v>99</v>
      </c>
      <c r="F110" s="9"/>
      <c r="G110" s="9"/>
      <c r="H110" s="9"/>
      <c r="I110" s="9"/>
    </row>
    <row r="111" spans="1:11">
      <c r="A111" s="9"/>
      <c r="B111" s="9" t="s">
        <v>84</v>
      </c>
      <c r="C111" s="9" t="s">
        <v>88</v>
      </c>
      <c r="D111" s="9" t="s">
        <v>89</v>
      </c>
      <c r="E111" s="9" t="s">
        <v>90</v>
      </c>
      <c r="F111" s="9" t="s">
        <v>91</v>
      </c>
      <c r="G111" s="9" t="s">
        <v>93</v>
      </c>
      <c r="H111" s="9" t="s">
        <v>95</v>
      </c>
      <c r="I111" s="9"/>
    </row>
    <row r="112" spans="1:11">
      <c r="A112" s="9" t="s">
        <v>102</v>
      </c>
      <c r="B112" s="9">
        <v>0</v>
      </c>
      <c r="C112" s="9">
        <v>0</v>
      </c>
      <c r="D112" s="9">
        <v>0</v>
      </c>
      <c r="E112" s="9">
        <v>0</v>
      </c>
      <c r="F112" s="9">
        <v>0</v>
      </c>
      <c r="G112" s="9">
        <v>0</v>
      </c>
      <c r="H112" s="9">
        <v>0</v>
      </c>
      <c r="I112" s="9"/>
    </row>
    <row r="113" spans="1:9">
      <c r="A113" s="9" t="s">
        <v>105</v>
      </c>
      <c r="B113" s="9">
        <v>0</v>
      </c>
      <c r="C113" s="9">
        <v>0</v>
      </c>
      <c r="D113" s="9">
        <v>0</v>
      </c>
      <c r="E113" s="9">
        <v>0</v>
      </c>
      <c r="F113" s="9">
        <v>0</v>
      </c>
      <c r="G113" s="9">
        <v>0</v>
      </c>
      <c r="H113" s="9">
        <v>0</v>
      </c>
      <c r="I113" s="9"/>
    </row>
    <row r="114" spans="1:9">
      <c r="A114" s="9" t="s">
        <v>106</v>
      </c>
      <c r="B114" s="9">
        <v>0</v>
      </c>
      <c r="C114" s="9">
        <v>0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/>
    </row>
    <row r="115" spans="1:9">
      <c r="A115" s="9" t="s">
        <v>107</v>
      </c>
      <c r="B115" s="9">
        <v>0</v>
      </c>
      <c r="C115" s="9">
        <v>0</v>
      </c>
      <c r="D115" s="9">
        <v>0</v>
      </c>
      <c r="E115" s="9">
        <v>0</v>
      </c>
      <c r="F115" s="9">
        <v>0</v>
      </c>
      <c r="G115" s="9">
        <v>0</v>
      </c>
      <c r="H115" s="9">
        <v>0</v>
      </c>
      <c r="I115" s="9"/>
    </row>
    <row r="116" spans="1:9">
      <c r="A116" s="9" t="s">
        <v>108</v>
      </c>
      <c r="B116" s="9">
        <v>0</v>
      </c>
      <c r="C116" s="9">
        <v>0</v>
      </c>
      <c r="D116" s="9">
        <v>0</v>
      </c>
      <c r="E116" s="9">
        <v>0</v>
      </c>
      <c r="F116" s="9">
        <v>0</v>
      </c>
      <c r="G116" s="9">
        <v>0</v>
      </c>
      <c r="H116" s="9">
        <v>0</v>
      </c>
      <c r="I116" s="9"/>
    </row>
    <row r="117" spans="1:9">
      <c r="A117" s="9" t="s">
        <v>73</v>
      </c>
      <c r="B117" s="9">
        <v>0</v>
      </c>
      <c r="C117" s="9">
        <v>0</v>
      </c>
      <c r="D117" s="9">
        <v>0</v>
      </c>
      <c r="E117" s="9">
        <v>0</v>
      </c>
      <c r="F117" s="9">
        <v>0</v>
      </c>
      <c r="G117" s="9">
        <v>0</v>
      </c>
      <c r="H117" s="9">
        <v>0</v>
      </c>
      <c r="I117" s="9"/>
    </row>
    <row r="118" spans="1:9">
      <c r="A118" s="9" t="s">
        <v>88</v>
      </c>
      <c r="B118" s="9">
        <v>0</v>
      </c>
      <c r="C118" s="9">
        <v>1</v>
      </c>
      <c r="D118" s="9">
        <v>0</v>
      </c>
      <c r="E118" s="9">
        <v>0</v>
      </c>
      <c r="F118" s="9">
        <v>0</v>
      </c>
      <c r="G118" s="9">
        <v>0</v>
      </c>
      <c r="H118" s="9">
        <v>0</v>
      </c>
      <c r="I118" s="9"/>
    </row>
    <row r="119" spans="1:9">
      <c r="A119" s="9" t="s">
        <v>90</v>
      </c>
      <c r="B119" s="9">
        <v>0</v>
      </c>
      <c r="C119" s="9">
        <v>0</v>
      </c>
      <c r="D119" s="9">
        <v>0</v>
      </c>
      <c r="E119" s="9">
        <v>0</v>
      </c>
      <c r="F119" s="9">
        <v>0</v>
      </c>
      <c r="G119" s="9">
        <v>0</v>
      </c>
      <c r="H119" s="9">
        <v>0</v>
      </c>
      <c r="I119" s="9"/>
    </row>
    <row r="120" spans="1:9">
      <c r="A120" s="9" t="s">
        <v>109</v>
      </c>
      <c r="B120" s="9">
        <v>0</v>
      </c>
      <c r="C120" s="9">
        <v>0</v>
      </c>
      <c r="D120" s="9">
        <v>1</v>
      </c>
      <c r="E120" s="9">
        <v>0</v>
      </c>
      <c r="F120" s="9">
        <v>0</v>
      </c>
      <c r="G120" s="9">
        <v>0</v>
      </c>
      <c r="H120" s="9">
        <v>0</v>
      </c>
      <c r="I120" s="9"/>
    </row>
    <row r="121" spans="1:9">
      <c r="A121" s="9" t="s">
        <v>91</v>
      </c>
      <c r="B121" s="9">
        <v>0</v>
      </c>
      <c r="C121" s="9">
        <v>0</v>
      </c>
      <c r="D121" s="9">
        <v>0</v>
      </c>
      <c r="E121" s="9">
        <v>0</v>
      </c>
      <c r="F121" s="9">
        <v>2</v>
      </c>
      <c r="G121" s="9">
        <v>0</v>
      </c>
      <c r="H121" s="9">
        <v>0</v>
      </c>
      <c r="I121" s="9"/>
    </row>
    <row r="122" spans="1:9">
      <c r="A122" s="9" t="s">
        <v>93</v>
      </c>
      <c r="B122" s="9">
        <v>0</v>
      </c>
      <c r="C122" s="9">
        <v>0</v>
      </c>
      <c r="D122" s="9">
        <v>0</v>
      </c>
      <c r="E122" s="9">
        <v>0</v>
      </c>
      <c r="F122" s="9">
        <v>0</v>
      </c>
      <c r="G122" s="9">
        <v>0</v>
      </c>
      <c r="H122" s="9">
        <v>0</v>
      </c>
      <c r="I122" s="9"/>
    </row>
    <row r="123" spans="1:9">
      <c r="A123" s="9" t="s">
        <v>61</v>
      </c>
      <c r="B123" s="9">
        <v>0</v>
      </c>
      <c r="C123" s="9">
        <v>0</v>
      </c>
      <c r="D123" s="9">
        <v>0</v>
      </c>
      <c r="E123" s="9">
        <v>0</v>
      </c>
      <c r="F123" s="9">
        <v>0</v>
      </c>
      <c r="G123" s="9">
        <v>0</v>
      </c>
      <c r="H123" s="9">
        <v>0</v>
      </c>
      <c r="I123" s="9"/>
    </row>
    <row r="124" spans="1:9">
      <c r="A124" s="9"/>
      <c r="B124" s="9">
        <v>0</v>
      </c>
      <c r="C124" s="9">
        <v>1</v>
      </c>
      <c r="D124" s="9">
        <v>1</v>
      </c>
      <c r="E124" s="9">
        <v>0</v>
      </c>
      <c r="F124" s="9">
        <v>2</v>
      </c>
      <c r="G124" s="9">
        <v>0</v>
      </c>
      <c r="H124" s="9">
        <v>0</v>
      </c>
      <c r="I124" s="9">
        <v>4</v>
      </c>
    </row>
    <row r="128" spans="1:9">
      <c r="G128" t="s">
        <v>122</v>
      </c>
      <c r="H128" t="s">
        <v>123</v>
      </c>
    </row>
    <row r="129" spans="1:8">
      <c r="B129" t="s">
        <v>1</v>
      </c>
      <c r="C129" t="s">
        <v>2</v>
      </c>
      <c r="F129" t="s">
        <v>124</v>
      </c>
      <c r="G129">
        <v>33</v>
      </c>
      <c r="H129">
        <v>13</v>
      </c>
    </row>
    <row r="130" spans="1:8">
      <c r="A130" s="5" t="s">
        <v>113</v>
      </c>
      <c r="B130">
        <v>33</v>
      </c>
      <c r="C130">
        <v>54</v>
      </c>
      <c r="F130" t="s">
        <v>125</v>
      </c>
      <c r="G130">
        <v>11</v>
      </c>
      <c r="H130">
        <v>4</v>
      </c>
    </row>
    <row r="131" spans="1:8">
      <c r="A131" s="5" t="s">
        <v>114</v>
      </c>
      <c r="B131">
        <v>13</v>
      </c>
      <c r="C131">
        <v>21.3</v>
      </c>
    </row>
    <row r="132" spans="1:8">
      <c r="A132" s="5" t="s">
        <v>115</v>
      </c>
      <c r="B132">
        <v>11</v>
      </c>
      <c r="C132">
        <v>18</v>
      </c>
      <c r="F132" t="s">
        <v>126</v>
      </c>
      <c r="G132" t="s">
        <v>122</v>
      </c>
      <c r="H132" t="s">
        <v>123</v>
      </c>
    </row>
    <row r="133" spans="1:8">
      <c r="A133" s="5" t="s">
        <v>116</v>
      </c>
      <c r="B133">
        <v>4</v>
      </c>
      <c r="C133">
        <v>6.5</v>
      </c>
      <c r="F133" t="s">
        <v>124</v>
      </c>
      <c r="G133" s="4">
        <v>0.54</v>
      </c>
      <c r="H133" s="3">
        <v>0.21299999999999999</v>
      </c>
    </row>
    <row r="134" spans="1:8">
      <c r="F134" t="s">
        <v>125</v>
      </c>
      <c r="G134" s="4">
        <v>0.18</v>
      </c>
      <c r="H134" s="3">
        <v>6.5000000000000002E-2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4D8DD-0778-4F7B-B924-D98AF28B3F4C}">
  <dimension ref="A1:G50"/>
  <sheetViews>
    <sheetView tabSelected="1" topLeftCell="A14" workbookViewId="0">
      <selection activeCell="A27" sqref="A27"/>
    </sheetView>
  </sheetViews>
  <sheetFormatPr defaultRowHeight="15"/>
  <cols>
    <col min="1" max="1" width="24.85546875" customWidth="1"/>
    <col min="2" max="2" width="23" style="1" customWidth="1"/>
    <col min="3" max="3" width="10" style="2" customWidth="1"/>
    <col min="4" max="4" width="16.7109375" style="1" customWidth="1"/>
    <col min="5" max="5" width="17" style="1" customWidth="1"/>
    <col min="6" max="6" width="19" style="1" customWidth="1"/>
    <col min="7" max="7" width="20.7109375" style="1" customWidth="1"/>
  </cols>
  <sheetData>
    <row r="1" spans="1:7">
      <c r="A1" s="2" t="s">
        <v>127</v>
      </c>
      <c r="B1" s="2" t="s">
        <v>128</v>
      </c>
      <c r="C1" s="2" t="s">
        <v>129</v>
      </c>
      <c r="D1" s="2" t="s">
        <v>130</v>
      </c>
      <c r="E1" s="2" t="s">
        <v>131</v>
      </c>
      <c r="F1" s="2" t="s">
        <v>132</v>
      </c>
      <c r="G1" s="2" t="s">
        <v>133</v>
      </c>
    </row>
    <row r="2" spans="1:7">
      <c r="A2" s="5" t="s">
        <v>134</v>
      </c>
      <c r="B2" s="10">
        <v>0.47599999999999998</v>
      </c>
      <c r="C2" s="10">
        <v>8.5999999999999993E-2</v>
      </c>
      <c r="D2" s="10">
        <v>0.13300000000000001</v>
      </c>
      <c r="E2" s="1" t="s">
        <v>38</v>
      </c>
      <c r="F2" s="1" t="s">
        <v>38</v>
      </c>
      <c r="G2" s="10">
        <v>0.27600000000000002</v>
      </c>
    </row>
    <row r="3" spans="1:7">
      <c r="A3" s="5" t="s">
        <v>135</v>
      </c>
      <c r="B3" s="10">
        <v>0.98099999999999998</v>
      </c>
      <c r="C3" s="11">
        <v>0.19</v>
      </c>
      <c r="D3" s="10">
        <v>0.44800000000000001</v>
      </c>
      <c r="E3" s="10">
        <v>3.7999999999999999E-2</v>
      </c>
      <c r="F3" s="10">
        <v>0.114</v>
      </c>
      <c r="G3" s="10">
        <v>0.65700000000000003</v>
      </c>
    </row>
    <row r="4" spans="1:7">
      <c r="A4" s="5" t="s">
        <v>136</v>
      </c>
      <c r="B4" s="10">
        <v>0.54300000000000004</v>
      </c>
      <c r="C4" s="10">
        <v>0.13300000000000001</v>
      </c>
      <c r="D4" s="10">
        <v>0.13300000000000001</v>
      </c>
      <c r="E4" s="1" t="s">
        <v>38</v>
      </c>
      <c r="F4" s="11">
        <v>0.01</v>
      </c>
      <c r="G4" s="10">
        <v>0.38100000000000001</v>
      </c>
    </row>
    <row r="5" spans="1:7">
      <c r="A5" s="5" t="s">
        <v>137</v>
      </c>
      <c r="B5" s="11">
        <v>0.39</v>
      </c>
      <c r="C5" s="1" t="s">
        <v>38</v>
      </c>
      <c r="D5" s="10">
        <v>1.9E-2</v>
      </c>
      <c r="E5" s="1" t="s">
        <v>38</v>
      </c>
      <c r="F5" s="1" t="s">
        <v>38</v>
      </c>
      <c r="G5" s="10">
        <v>0.36199999999999999</v>
      </c>
    </row>
    <row r="6" spans="1:7">
      <c r="A6" s="5" t="s">
        <v>138</v>
      </c>
      <c r="B6" s="10">
        <v>0.25700000000000001</v>
      </c>
      <c r="C6" s="1" t="s">
        <v>38</v>
      </c>
      <c r="D6" s="11">
        <v>0.01</v>
      </c>
      <c r="E6" s="1" t="s">
        <v>38</v>
      </c>
      <c r="F6" s="11">
        <v>0.01</v>
      </c>
      <c r="G6" s="10">
        <v>0.23799999999999999</v>
      </c>
    </row>
    <row r="7" spans="1:7">
      <c r="A7" s="5" t="s">
        <v>139</v>
      </c>
      <c r="B7" s="11">
        <v>0.4</v>
      </c>
      <c r="C7" s="10">
        <v>6.7000000000000004E-2</v>
      </c>
      <c r="D7" s="10">
        <v>9.5000000000000001E-2</v>
      </c>
      <c r="E7" s="10">
        <v>1.9E-2</v>
      </c>
      <c r="F7" s="10">
        <v>1.9E-2</v>
      </c>
      <c r="G7" s="10">
        <v>0.26700000000000002</v>
      </c>
    </row>
    <row r="8" spans="1:7">
      <c r="A8" s="5" t="s">
        <v>140</v>
      </c>
      <c r="B8" s="10">
        <v>0.34300000000000003</v>
      </c>
      <c r="C8" s="1" t="s">
        <v>38</v>
      </c>
      <c r="D8" s="10">
        <v>1.9E-2</v>
      </c>
      <c r="E8" s="1" t="s">
        <v>38</v>
      </c>
      <c r="F8" s="1" t="s">
        <v>38</v>
      </c>
      <c r="G8" s="10">
        <v>0.27600000000000002</v>
      </c>
    </row>
    <row r="9" spans="1:7">
      <c r="A9" s="5" t="s">
        <v>141</v>
      </c>
      <c r="B9" s="10">
        <v>0.66700000000000004</v>
      </c>
      <c r="C9" s="11">
        <v>0.01</v>
      </c>
      <c r="D9" s="10">
        <v>0.114</v>
      </c>
      <c r="E9" s="1" t="s">
        <v>38</v>
      </c>
      <c r="F9" s="1" t="s">
        <v>38</v>
      </c>
      <c r="G9" s="10">
        <v>0.55200000000000005</v>
      </c>
    </row>
    <row r="11" spans="1:7">
      <c r="A11" s="2" t="s">
        <v>127</v>
      </c>
      <c r="B11" s="2" t="s">
        <v>128</v>
      </c>
      <c r="C11" s="2" t="s">
        <v>129</v>
      </c>
      <c r="D11" s="2" t="s">
        <v>130</v>
      </c>
      <c r="E11" s="2" t="s">
        <v>131</v>
      </c>
      <c r="F11" s="2" t="s">
        <v>132</v>
      </c>
      <c r="G11" s="2" t="s">
        <v>133</v>
      </c>
    </row>
    <row r="12" spans="1:7">
      <c r="A12" s="5" t="s">
        <v>134</v>
      </c>
      <c r="B12" s="1">
        <v>50</v>
      </c>
      <c r="C12" s="1">
        <v>9</v>
      </c>
      <c r="D12" s="1">
        <v>14</v>
      </c>
      <c r="E12" s="1" t="s">
        <v>38</v>
      </c>
      <c r="F12" s="1" t="s">
        <v>38</v>
      </c>
      <c r="G12" s="1">
        <v>29</v>
      </c>
    </row>
    <row r="13" spans="1:7">
      <c r="A13" s="5" t="s">
        <v>135</v>
      </c>
      <c r="B13" s="1">
        <v>103</v>
      </c>
      <c r="C13" s="1">
        <v>20</v>
      </c>
      <c r="D13" s="1">
        <v>47</v>
      </c>
      <c r="E13" s="1">
        <v>4</v>
      </c>
      <c r="F13" s="1">
        <v>12</v>
      </c>
      <c r="G13" s="1">
        <v>69</v>
      </c>
    </row>
    <row r="14" spans="1:7">
      <c r="A14" s="5" t="s">
        <v>136</v>
      </c>
      <c r="B14" s="1">
        <v>57</v>
      </c>
      <c r="C14" s="1">
        <v>14</v>
      </c>
      <c r="D14" s="1">
        <v>14</v>
      </c>
      <c r="E14" s="1" t="s">
        <v>38</v>
      </c>
      <c r="F14" s="1">
        <v>1</v>
      </c>
      <c r="G14" s="1">
        <v>40</v>
      </c>
    </row>
    <row r="15" spans="1:7">
      <c r="A15" s="5" t="s">
        <v>137</v>
      </c>
      <c r="B15" s="1">
        <v>41</v>
      </c>
      <c r="C15" s="1" t="s">
        <v>38</v>
      </c>
      <c r="D15" s="1">
        <v>2</v>
      </c>
      <c r="E15" s="1" t="s">
        <v>38</v>
      </c>
      <c r="F15" s="1" t="s">
        <v>38</v>
      </c>
      <c r="G15" s="1">
        <v>38</v>
      </c>
    </row>
    <row r="16" spans="1:7">
      <c r="A16" s="5" t="s">
        <v>138</v>
      </c>
      <c r="B16" s="1">
        <v>27</v>
      </c>
      <c r="C16" s="1" t="s">
        <v>38</v>
      </c>
      <c r="D16" s="1">
        <v>1</v>
      </c>
      <c r="E16" s="1" t="s">
        <v>38</v>
      </c>
      <c r="F16" s="1">
        <v>1</v>
      </c>
      <c r="G16" s="1">
        <v>25</v>
      </c>
    </row>
    <row r="17" spans="1:7">
      <c r="A17" s="5" t="s">
        <v>139</v>
      </c>
      <c r="B17" s="1">
        <v>42</v>
      </c>
      <c r="C17" s="1">
        <v>7</v>
      </c>
      <c r="D17" s="1">
        <v>10</v>
      </c>
      <c r="E17" s="1">
        <v>2</v>
      </c>
      <c r="F17" s="1">
        <v>2</v>
      </c>
      <c r="G17" s="1">
        <v>28</v>
      </c>
    </row>
    <row r="18" spans="1:7">
      <c r="A18" s="5" t="s">
        <v>140</v>
      </c>
      <c r="B18" s="1">
        <v>36</v>
      </c>
      <c r="C18" s="1" t="s">
        <v>38</v>
      </c>
      <c r="D18" s="1">
        <v>2</v>
      </c>
      <c r="E18" s="1" t="s">
        <v>38</v>
      </c>
      <c r="F18" s="1" t="s">
        <v>38</v>
      </c>
      <c r="G18" s="1">
        <v>29</v>
      </c>
    </row>
    <row r="19" spans="1:7">
      <c r="A19" s="5" t="s">
        <v>141</v>
      </c>
      <c r="B19" s="1">
        <v>70</v>
      </c>
      <c r="C19" s="1">
        <v>1</v>
      </c>
      <c r="D19" s="1">
        <v>12</v>
      </c>
      <c r="E19" s="1" t="s">
        <v>38</v>
      </c>
      <c r="F19" s="1" t="s">
        <v>38</v>
      </c>
      <c r="G19" s="1">
        <v>58</v>
      </c>
    </row>
    <row r="20" spans="1:7">
      <c r="A20" s="12" t="s">
        <v>142</v>
      </c>
      <c r="B20" s="13">
        <v>426</v>
      </c>
      <c r="C20" s="13">
        <v>51</v>
      </c>
      <c r="D20" s="13">
        <v>102</v>
      </c>
      <c r="E20" s="13">
        <v>6</v>
      </c>
      <c r="F20" s="13">
        <v>16</v>
      </c>
      <c r="G20" s="13">
        <v>316</v>
      </c>
    </row>
    <row r="21" spans="1:7">
      <c r="B21" s="1">
        <f>SUM(B12:B19)</f>
        <v>426</v>
      </c>
    </row>
    <row r="22" spans="1:7">
      <c r="A22" s="2" t="s">
        <v>127</v>
      </c>
      <c r="B22" s="50" t="s">
        <v>129</v>
      </c>
      <c r="C22" s="50" t="s">
        <v>130</v>
      </c>
      <c r="D22" s="2" t="s">
        <v>131</v>
      </c>
      <c r="E22" s="2" t="s">
        <v>132</v>
      </c>
      <c r="F22" s="2" t="s">
        <v>133</v>
      </c>
    </row>
    <row r="23" spans="1:7">
      <c r="A23" s="5" t="s">
        <v>134</v>
      </c>
      <c r="B23" s="51">
        <v>9</v>
      </c>
      <c r="C23" s="51">
        <v>14</v>
      </c>
      <c r="D23" s="1">
        <v>0</v>
      </c>
      <c r="E23" s="1">
        <v>0</v>
      </c>
      <c r="F23" s="1">
        <v>29</v>
      </c>
      <c r="G23" s="54">
        <f>SUM(F23/105)</f>
        <v>0.27619047619047621</v>
      </c>
    </row>
    <row r="24" spans="1:7">
      <c r="A24" s="5" t="s">
        <v>135</v>
      </c>
      <c r="B24" s="51">
        <v>20</v>
      </c>
      <c r="C24" s="51">
        <v>47</v>
      </c>
      <c r="D24" s="15">
        <v>4</v>
      </c>
      <c r="E24" s="15">
        <v>12</v>
      </c>
      <c r="F24" s="1">
        <v>69</v>
      </c>
      <c r="G24" s="54">
        <f t="shared" ref="G24:G30" si="0">SUM(F24/105)</f>
        <v>0.65714285714285714</v>
      </c>
    </row>
    <row r="25" spans="1:7">
      <c r="A25" s="5" t="s">
        <v>136</v>
      </c>
      <c r="B25" s="51">
        <v>14</v>
      </c>
      <c r="C25" s="51">
        <v>14</v>
      </c>
      <c r="D25" s="1">
        <v>0</v>
      </c>
      <c r="E25" s="1">
        <v>1</v>
      </c>
      <c r="F25" s="1">
        <v>40</v>
      </c>
      <c r="G25" s="54">
        <f t="shared" si="0"/>
        <v>0.38095238095238093</v>
      </c>
    </row>
    <row r="26" spans="1:7">
      <c r="A26" s="5" t="s">
        <v>137</v>
      </c>
      <c r="B26" s="51">
        <v>0</v>
      </c>
      <c r="C26" s="51">
        <v>2</v>
      </c>
      <c r="D26" s="1">
        <v>0</v>
      </c>
      <c r="E26" s="1">
        <v>0</v>
      </c>
      <c r="F26" s="1">
        <v>38</v>
      </c>
      <c r="G26" s="54">
        <f t="shared" si="0"/>
        <v>0.3619047619047619</v>
      </c>
    </row>
    <row r="27" spans="1:7">
      <c r="A27" s="5" t="s">
        <v>138</v>
      </c>
      <c r="B27" s="51">
        <v>0</v>
      </c>
      <c r="C27" s="51">
        <v>1</v>
      </c>
      <c r="D27" s="1">
        <v>0</v>
      </c>
      <c r="E27" s="1">
        <v>1</v>
      </c>
      <c r="F27" s="1">
        <v>25</v>
      </c>
      <c r="G27" s="53">
        <f t="shared" si="0"/>
        <v>0.23809523809523808</v>
      </c>
    </row>
    <row r="28" spans="1:7">
      <c r="A28" s="5" t="s">
        <v>139</v>
      </c>
      <c r="B28" s="51">
        <v>7</v>
      </c>
      <c r="C28" s="51">
        <v>10</v>
      </c>
      <c r="D28" s="15">
        <v>2</v>
      </c>
      <c r="E28" s="15">
        <v>2</v>
      </c>
      <c r="F28" s="1">
        <v>28</v>
      </c>
      <c r="G28" s="54">
        <f t="shared" si="0"/>
        <v>0.26666666666666666</v>
      </c>
    </row>
    <row r="29" spans="1:7">
      <c r="A29" s="5" t="s">
        <v>140</v>
      </c>
      <c r="B29" s="51">
        <v>0</v>
      </c>
      <c r="C29" s="51">
        <v>2</v>
      </c>
      <c r="D29" s="1">
        <v>0</v>
      </c>
      <c r="E29" s="1">
        <v>0</v>
      </c>
      <c r="F29" s="1">
        <v>29</v>
      </c>
      <c r="G29" s="54">
        <f t="shared" si="0"/>
        <v>0.27619047619047621</v>
      </c>
    </row>
    <row r="30" spans="1:7">
      <c r="A30" s="5" t="s">
        <v>141</v>
      </c>
      <c r="B30" s="51">
        <v>1</v>
      </c>
      <c r="C30" s="51">
        <v>12</v>
      </c>
      <c r="D30" s="1">
        <v>0</v>
      </c>
      <c r="E30" s="1">
        <v>0</v>
      </c>
      <c r="F30" s="1">
        <v>58</v>
      </c>
      <c r="G30" s="54">
        <f t="shared" si="0"/>
        <v>0.55238095238095242</v>
      </c>
    </row>
    <row r="31" spans="1:7">
      <c r="A31" s="12" t="s">
        <v>142</v>
      </c>
      <c r="B31" s="52">
        <v>51</v>
      </c>
      <c r="C31" s="52">
        <v>102</v>
      </c>
      <c r="D31" s="13">
        <v>6</v>
      </c>
      <c r="E31" s="13">
        <v>16</v>
      </c>
      <c r="F31" s="13">
        <v>316</v>
      </c>
      <c r="G31" s="1">
        <f>SUM(B31:F31)</f>
        <v>491</v>
      </c>
    </row>
    <row r="33" spans="2:3">
      <c r="B33"/>
      <c r="C33"/>
    </row>
    <row r="34" spans="2:3">
      <c r="B34"/>
      <c r="C34"/>
    </row>
    <row r="35" spans="2:3">
      <c r="B35"/>
      <c r="C35"/>
    </row>
    <row r="36" spans="2:3">
      <c r="B36"/>
      <c r="C36"/>
    </row>
    <row r="37" spans="2:3">
      <c r="B37"/>
      <c r="C37"/>
    </row>
    <row r="38" spans="2:3">
      <c r="B38"/>
      <c r="C38"/>
    </row>
    <row r="39" spans="2:3">
      <c r="B39"/>
      <c r="C39"/>
    </row>
    <row r="40" spans="2:3">
      <c r="B40"/>
      <c r="C40"/>
    </row>
    <row r="41" spans="2:3">
      <c r="B41"/>
      <c r="C41"/>
    </row>
    <row r="42" spans="2:3">
      <c r="B42"/>
      <c r="C42"/>
    </row>
    <row r="43" spans="2:3">
      <c r="B43"/>
      <c r="C43"/>
    </row>
    <row r="44" spans="2:3">
      <c r="B44"/>
      <c r="C44"/>
    </row>
    <row r="45" spans="2:3">
      <c r="B45"/>
      <c r="C45"/>
    </row>
    <row r="46" spans="2:3">
      <c r="B46"/>
      <c r="C46"/>
    </row>
    <row r="47" spans="2:3">
      <c r="B47"/>
      <c r="C47"/>
    </row>
    <row r="48" spans="2:3">
      <c r="B48"/>
      <c r="C48"/>
    </row>
    <row r="49" spans="2:3">
      <c r="B49"/>
      <c r="C49"/>
    </row>
    <row r="50" spans="2:3">
      <c r="B50"/>
      <c r="C5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45119-C9F8-4B19-A581-E7FE36E39C51}">
  <dimension ref="A1:I42"/>
  <sheetViews>
    <sheetView topLeftCell="B1" workbookViewId="0">
      <selection activeCell="B2" sqref="B2"/>
    </sheetView>
  </sheetViews>
  <sheetFormatPr defaultRowHeight="15"/>
  <cols>
    <col min="1" max="1" width="46.85546875" customWidth="1"/>
    <col min="2" max="2" width="111.5703125" customWidth="1"/>
    <col min="3" max="3" width="18.140625" customWidth="1"/>
    <col min="4" max="4" width="20" customWidth="1"/>
    <col min="5" max="5" width="27.5703125" customWidth="1"/>
    <col min="6" max="6" width="17" customWidth="1"/>
    <col min="7" max="7" width="15.7109375" customWidth="1"/>
    <col min="8" max="8" width="8.140625" customWidth="1"/>
    <col min="9" max="9" width="10.5703125" customWidth="1"/>
  </cols>
  <sheetData>
    <row r="1" spans="1:9">
      <c r="A1" s="17" t="s">
        <v>143</v>
      </c>
      <c r="B1" s="18"/>
      <c r="C1" s="18"/>
      <c r="D1" s="18"/>
      <c r="E1" s="18"/>
      <c r="F1" s="18"/>
      <c r="G1" s="18"/>
      <c r="H1" s="18"/>
      <c r="I1" s="18"/>
    </row>
    <row r="2" spans="1:9">
      <c r="A2" s="18"/>
      <c r="B2" s="18"/>
      <c r="C2" s="18"/>
      <c r="D2" s="18"/>
      <c r="E2" s="18"/>
      <c r="F2" s="18"/>
      <c r="G2" s="18"/>
      <c r="H2" s="18"/>
      <c r="I2" s="18"/>
    </row>
    <row r="3" spans="1:9">
      <c r="A3" s="18"/>
      <c r="B3" s="18"/>
      <c r="C3" s="17" t="s">
        <v>144</v>
      </c>
      <c r="D3" s="17" t="s">
        <v>145</v>
      </c>
      <c r="E3" s="17" t="s">
        <v>146</v>
      </c>
      <c r="F3" s="17" t="s">
        <v>147</v>
      </c>
      <c r="G3" s="17" t="s">
        <v>148</v>
      </c>
      <c r="H3" s="17" t="s">
        <v>149</v>
      </c>
      <c r="I3" s="17" t="s">
        <v>150</v>
      </c>
    </row>
    <row r="4" spans="1:9">
      <c r="A4" s="18"/>
      <c r="B4" s="17" t="s">
        <v>151</v>
      </c>
      <c r="C4" s="20">
        <v>10</v>
      </c>
      <c r="D4" s="20">
        <v>21</v>
      </c>
      <c r="E4" s="20">
        <v>7</v>
      </c>
      <c r="F4" s="20">
        <v>32</v>
      </c>
      <c r="G4" s="19">
        <v>35</v>
      </c>
      <c r="H4" s="20">
        <v>0</v>
      </c>
      <c r="I4" s="20">
        <v>0</v>
      </c>
    </row>
    <row r="5" spans="1:9">
      <c r="A5" s="18"/>
      <c r="B5" s="17" t="s">
        <v>152</v>
      </c>
      <c r="C5" s="20">
        <v>21</v>
      </c>
      <c r="D5" s="20">
        <v>19</v>
      </c>
      <c r="E5" s="19">
        <v>22</v>
      </c>
      <c r="F5" s="20">
        <v>21</v>
      </c>
      <c r="G5" s="20">
        <v>16</v>
      </c>
      <c r="H5" s="20">
        <v>6</v>
      </c>
      <c r="I5" s="20">
        <v>0</v>
      </c>
    </row>
    <row r="6" spans="1:9">
      <c r="A6" s="18"/>
      <c r="B6" s="17" t="s">
        <v>153</v>
      </c>
      <c r="C6" s="20">
        <v>14</v>
      </c>
      <c r="D6" s="20">
        <v>21</v>
      </c>
      <c r="E6" s="20">
        <v>19</v>
      </c>
      <c r="F6" s="19">
        <v>24</v>
      </c>
      <c r="G6" s="20">
        <v>23</v>
      </c>
      <c r="H6" s="20">
        <v>3</v>
      </c>
      <c r="I6" s="20">
        <v>1</v>
      </c>
    </row>
    <row r="7" spans="1:9">
      <c r="A7" s="18"/>
      <c r="B7" s="17" t="s">
        <v>154</v>
      </c>
      <c r="C7" s="20">
        <v>20</v>
      </c>
      <c r="D7" s="19">
        <v>35</v>
      </c>
      <c r="E7" s="20">
        <v>13</v>
      </c>
      <c r="F7" s="20">
        <v>22</v>
      </c>
      <c r="G7" s="20">
        <v>12</v>
      </c>
      <c r="H7" s="20">
        <v>3</v>
      </c>
      <c r="I7" s="20">
        <v>0</v>
      </c>
    </row>
    <row r="8" spans="1:9">
      <c r="A8" s="18"/>
      <c r="B8" s="17" t="s">
        <v>155</v>
      </c>
      <c r="C8" s="20">
        <v>12</v>
      </c>
      <c r="D8" s="20">
        <v>24</v>
      </c>
      <c r="E8" s="20">
        <v>22</v>
      </c>
      <c r="F8" s="19">
        <v>26</v>
      </c>
      <c r="G8" s="20">
        <v>15</v>
      </c>
      <c r="H8" s="20">
        <v>5</v>
      </c>
      <c r="I8" s="20">
        <v>1</v>
      </c>
    </row>
    <row r="10" spans="1:9">
      <c r="A10" s="21" t="s">
        <v>156</v>
      </c>
      <c r="B10" s="22"/>
      <c r="C10" s="22"/>
      <c r="D10" s="22"/>
      <c r="E10" s="22"/>
      <c r="F10" s="22"/>
      <c r="G10" s="22"/>
      <c r="H10" s="22"/>
      <c r="I10" s="22"/>
    </row>
    <row r="11" spans="1:9">
      <c r="A11" s="22"/>
      <c r="B11" s="22"/>
      <c r="C11" s="22"/>
      <c r="D11" s="22"/>
      <c r="E11" s="22"/>
      <c r="F11" s="22"/>
      <c r="G11" s="22"/>
      <c r="H11" s="22"/>
      <c r="I11" s="22"/>
    </row>
    <row r="12" spans="1:9">
      <c r="A12" s="22"/>
      <c r="B12" s="22"/>
      <c r="C12" s="21" t="s">
        <v>144</v>
      </c>
      <c r="D12" s="21" t="s">
        <v>145</v>
      </c>
      <c r="E12" s="21" t="s">
        <v>146</v>
      </c>
      <c r="F12" s="21" t="s">
        <v>147</v>
      </c>
      <c r="G12" s="21" t="s">
        <v>148</v>
      </c>
      <c r="H12" s="21" t="s">
        <v>149</v>
      </c>
      <c r="I12" s="21" t="s">
        <v>150</v>
      </c>
    </row>
    <row r="13" spans="1:9">
      <c r="A13" s="22"/>
      <c r="B13" s="21" t="s">
        <v>157</v>
      </c>
      <c r="C13" s="23">
        <v>1</v>
      </c>
      <c r="D13" s="23">
        <v>12</v>
      </c>
      <c r="E13" s="23">
        <v>9</v>
      </c>
      <c r="F13" s="24">
        <v>44</v>
      </c>
      <c r="G13" s="23">
        <v>35</v>
      </c>
      <c r="H13" s="23">
        <v>4</v>
      </c>
      <c r="I13" s="23">
        <v>0</v>
      </c>
    </row>
    <row r="14" spans="1:9">
      <c r="A14" s="22"/>
      <c r="B14" s="21" t="s">
        <v>158</v>
      </c>
      <c r="C14" s="23">
        <v>3</v>
      </c>
      <c r="D14" s="23">
        <v>4</v>
      </c>
      <c r="E14" s="23">
        <v>7</v>
      </c>
      <c r="F14" s="23">
        <v>33</v>
      </c>
      <c r="G14" s="24">
        <v>54</v>
      </c>
      <c r="H14" s="23">
        <v>4</v>
      </c>
      <c r="I14" s="23">
        <v>0</v>
      </c>
    </row>
    <row r="15" spans="1:9">
      <c r="A15" s="22"/>
      <c r="B15" s="21" t="s">
        <v>159</v>
      </c>
      <c r="C15" s="23">
        <v>11</v>
      </c>
      <c r="D15" s="23">
        <v>11</v>
      </c>
      <c r="E15" s="23">
        <v>13</v>
      </c>
      <c r="F15" s="24">
        <v>45</v>
      </c>
      <c r="G15" s="23">
        <v>15</v>
      </c>
      <c r="H15" s="23">
        <v>9</v>
      </c>
      <c r="I15" s="23">
        <v>1</v>
      </c>
    </row>
    <row r="17" spans="1:9">
      <c r="A17" s="25" t="s">
        <v>160</v>
      </c>
      <c r="B17" s="26"/>
      <c r="C17" s="26"/>
      <c r="D17" s="26"/>
      <c r="E17" s="26"/>
      <c r="F17" s="26"/>
      <c r="G17" s="26"/>
      <c r="H17" s="26"/>
      <c r="I17" s="26"/>
    </row>
    <row r="18" spans="1:9">
      <c r="A18" s="26"/>
      <c r="B18" s="26"/>
      <c r="C18" s="26"/>
      <c r="D18" s="26"/>
      <c r="E18" s="26"/>
      <c r="F18" s="26"/>
      <c r="G18" s="26"/>
      <c r="H18" s="26"/>
      <c r="I18" s="26"/>
    </row>
    <row r="19" spans="1:9">
      <c r="A19" s="26"/>
      <c r="B19" s="26"/>
      <c r="C19" s="25" t="s">
        <v>144</v>
      </c>
      <c r="D19" s="25" t="s">
        <v>145</v>
      </c>
      <c r="E19" s="25" t="s">
        <v>146</v>
      </c>
      <c r="F19" s="25" t="s">
        <v>147</v>
      </c>
      <c r="G19" s="25" t="s">
        <v>148</v>
      </c>
      <c r="H19" s="25" t="s">
        <v>149</v>
      </c>
      <c r="I19" s="25" t="s">
        <v>150</v>
      </c>
    </row>
    <row r="20" spans="1:9">
      <c r="A20" s="26"/>
      <c r="B20" s="25" t="s">
        <v>161</v>
      </c>
      <c r="C20" s="27">
        <v>24</v>
      </c>
      <c r="D20" s="28">
        <v>30</v>
      </c>
      <c r="E20" s="27">
        <v>15</v>
      </c>
      <c r="F20" s="27">
        <v>22</v>
      </c>
      <c r="G20" s="27">
        <v>5</v>
      </c>
      <c r="H20" s="27">
        <v>8</v>
      </c>
      <c r="I20" s="27">
        <v>1</v>
      </c>
    </row>
    <row r="22" spans="1:9">
      <c r="A22" s="12" t="s">
        <v>162</v>
      </c>
      <c r="B22" s="29"/>
      <c r="C22" s="29"/>
      <c r="D22" s="29"/>
      <c r="E22" s="29"/>
      <c r="F22" s="29"/>
      <c r="G22" s="29"/>
      <c r="H22" s="29"/>
      <c r="I22" s="29"/>
    </row>
    <row r="23" spans="1:9">
      <c r="A23" s="29"/>
      <c r="B23" s="29"/>
      <c r="C23" s="29"/>
      <c r="D23" s="29"/>
      <c r="E23" s="29"/>
      <c r="F23" s="29"/>
      <c r="G23" s="29"/>
      <c r="H23" s="29"/>
      <c r="I23" s="29"/>
    </row>
    <row r="24" spans="1:9">
      <c r="A24" s="29"/>
      <c r="B24" s="29"/>
      <c r="C24" s="12" t="s">
        <v>144</v>
      </c>
      <c r="D24" s="12" t="s">
        <v>145</v>
      </c>
      <c r="E24" s="12" t="s">
        <v>146</v>
      </c>
      <c r="F24" s="12" t="s">
        <v>147</v>
      </c>
      <c r="G24" s="12" t="s">
        <v>148</v>
      </c>
      <c r="H24" s="12" t="s">
        <v>149</v>
      </c>
      <c r="I24" s="12" t="s">
        <v>150</v>
      </c>
    </row>
    <row r="25" spans="1:9">
      <c r="A25" s="29"/>
      <c r="B25" s="12" t="s">
        <v>163</v>
      </c>
      <c r="C25" s="13">
        <v>3</v>
      </c>
      <c r="D25" s="13">
        <v>19</v>
      </c>
      <c r="E25" s="13">
        <v>8</v>
      </c>
      <c r="F25" s="30">
        <v>43</v>
      </c>
      <c r="G25" s="13">
        <v>29</v>
      </c>
      <c r="H25" s="13">
        <v>3</v>
      </c>
      <c r="I25" s="13">
        <v>0</v>
      </c>
    </row>
    <row r="27" spans="1:9">
      <c r="A27" s="31" t="s">
        <v>164</v>
      </c>
      <c r="B27" s="32"/>
      <c r="C27" s="32"/>
      <c r="D27" s="32"/>
      <c r="E27" s="32"/>
      <c r="F27" s="32"/>
      <c r="G27" s="32"/>
      <c r="H27" s="32"/>
      <c r="I27" s="32"/>
    </row>
    <row r="28" spans="1:9">
      <c r="A28" s="32"/>
      <c r="B28" s="32"/>
      <c r="C28" s="32"/>
      <c r="D28" s="32"/>
      <c r="E28" s="32"/>
      <c r="F28" s="32"/>
      <c r="G28" s="32"/>
      <c r="H28" s="32"/>
      <c r="I28" s="32"/>
    </row>
    <row r="29" spans="1:9">
      <c r="A29" s="32"/>
      <c r="B29" s="32"/>
      <c r="C29" s="31" t="s">
        <v>144</v>
      </c>
      <c r="D29" s="31" t="s">
        <v>145</v>
      </c>
      <c r="E29" s="31" t="s">
        <v>146</v>
      </c>
      <c r="F29" s="31" t="s">
        <v>147</v>
      </c>
      <c r="G29" s="31" t="s">
        <v>148</v>
      </c>
      <c r="H29" s="31" t="s">
        <v>149</v>
      </c>
      <c r="I29" s="31" t="s">
        <v>150</v>
      </c>
    </row>
    <row r="30" spans="1:9">
      <c r="A30" s="32"/>
      <c r="B30" s="31" t="s">
        <v>165</v>
      </c>
      <c r="C30" s="33">
        <v>3</v>
      </c>
      <c r="D30" s="33">
        <v>20</v>
      </c>
      <c r="E30" s="33">
        <v>15</v>
      </c>
      <c r="F30" s="34">
        <v>34</v>
      </c>
      <c r="G30" s="33">
        <v>30</v>
      </c>
      <c r="H30" s="33">
        <v>3</v>
      </c>
      <c r="I30" s="33">
        <v>0</v>
      </c>
    </row>
    <row r="32" spans="1:9">
      <c r="A32" s="35" t="s">
        <v>166</v>
      </c>
      <c r="B32" s="36"/>
      <c r="C32" s="36"/>
      <c r="D32" s="36"/>
      <c r="E32" s="36"/>
      <c r="F32" s="36"/>
      <c r="G32" s="36"/>
      <c r="H32" s="36"/>
      <c r="I32" s="36"/>
    </row>
    <row r="33" spans="1:9">
      <c r="A33" s="36"/>
      <c r="B33" s="36"/>
      <c r="C33" s="36"/>
      <c r="D33" s="36"/>
      <c r="E33" s="36"/>
      <c r="F33" s="36"/>
      <c r="G33" s="36"/>
      <c r="H33" s="36"/>
      <c r="I33" s="36"/>
    </row>
    <row r="34" spans="1:9">
      <c r="A34" s="36"/>
      <c r="B34" s="36"/>
      <c r="C34" s="35" t="s">
        <v>144</v>
      </c>
      <c r="D34" s="35" t="s">
        <v>145</v>
      </c>
      <c r="E34" s="35" t="s">
        <v>146</v>
      </c>
      <c r="F34" s="35" t="s">
        <v>147</v>
      </c>
      <c r="G34" s="35" t="s">
        <v>148</v>
      </c>
      <c r="H34" s="35" t="s">
        <v>149</v>
      </c>
      <c r="I34" s="35" t="s">
        <v>150</v>
      </c>
    </row>
    <row r="35" spans="1:9">
      <c r="A35" s="36"/>
      <c r="B35" s="35" t="s">
        <v>167</v>
      </c>
      <c r="C35" s="37">
        <v>3</v>
      </c>
      <c r="D35" s="37">
        <v>14</v>
      </c>
      <c r="E35" s="37">
        <v>17</v>
      </c>
      <c r="F35" s="38">
        <v>34</v>
      </c>
      <c r="G35" s="37">
        <v>33</v>
      </c>
      <c r="H35" s="37">
        <v>4</v>
      </c>
      <c r="I35" s="37">
        <v>0</v>
      </c>
    </row>
    <row r="36" spans="1:9">
      <c r="A36" s="36"/>
      <c r="B36" s="35" t="s">
        <v>168</v>
      </c>
      <c r="C36" s="37">
        <v>4</v>
      </c>
      <c r="D36" s="37">
        <v>13</v>
      </c>
      <c r="E36" s="37">
        <v>16</v>
      </c>
      <c r="F36" s="37">
        <v>33</v>
      </c>
      <c r="G36" s="38">
        <v>36</v>
      </c>
      <c r="H36" s="37">
        <v>1</v>
      </c>
      <c r="I36" s="37">
        <v>2</v>
      </c>
    </row>
    <row r="38" spans="1:9">
      <c r="A38" s="39" t="s">
        <v>169</v>
      </c>
      <c r="B38" s="40"/>
      <c r="C38" s="40"/>
      <c r="D38" s="40"/>
      <c r="E38" s="40"/>
      <c r="F38" s="40"/>
      <c r="G38" s="40"/>
      <c r="H38" s="40"/>
      <c r="I38" s="40"/>
    </row>
    <row r="39" spans="1:9">
      <c r="A39" s="40"/>
      <c r="B39" s="40"/>
      <c r="C39" s="40"/>
      <c r="D39" s="40"/>
      <c r="E39" s="40"/>
      <c r="F39" s="40"/>
      <c r="G39" s="40"/>
      <c r="H39" s="40"/>
      <c r="I39" s="40"/>
    </row>
    <row r="40" spans="1:9">
      <c r="A40" s="40"/>
      <c r="B40" s="40"/>
      <c r="C40" s="39" t="s">
        <v>144</v>
      </c>
      <c r="D40" s="39" t="s">
        <v>145</v>
      </c>
      <c r="E40" s="39" t="s">
        <v>146</v>
      </c>
      <c r="F40" s="39" t="s">
        <v>147</v>
      </c>
      <c r="G40" s="39" t="s">
        <v>148</v>
      </c>
      <c r="H40" s="39" t="s">
        <v>149</v>
      </c>
      <c r="I40" s="39" t="s">
        <v>150</v>
      </c>
    </row>
    <row r="41" spans="1:9">
      <c r="A41" s="40"/>
      <c r="B41" s="39" t="s">
        <v>170</v>
      </c>
      <c r="C41" s="41">
        <v>2</v>
      </c>
      <c r="D41" s="41">
        <v>3</v>
      </c>
      <c r="E41" s="41">
        <v>2</v>
      </c>
      <c r="F41" s="41">
        <v>24</v>
      </c>
      <c r="G41" s="42">
        <v>70</v>
      </c>
      <c r="H41" s="41">
        <v>4</v>
      </c>
      <c r="I41" s="41">
        <v>0</v>
      </c>
    </row>
    <row r="42" spans="1:9">
      <c r="A42" s="40"/>
      <c r="B42" s="39" t="s">
        <v>171</v>
      </c>
      <c r="C42" s="41">
        <v>2</v>
      </c>
      <c r="D42" s="41">
        <v>7</v>
      </c>
      <c r="E42" s="41">
        <v>14</v>
      </c>
      <c r="F42" s="41">
        <v>32</v>
      </c>
      <c r="G42" s="42">
        <v>46</v>
      </c>
      <c r="H42" s="41">
        <v>4</v>
      </c>
      <c r="I42" s="41"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b77bb4-79da-4de6-b5e2-126e9ada55a6" xsi:nil="true"/>
    <lcf76f155ced4ddcb4097134ff3c332f xmlns="55519053-c6a8-4dd5-8a74-670bd5d83e6d">
      <Terms xmlns="http://schemas.microsoft.com/office/infopath/2007/PartnerControls"/>
    </lcf76f155ced4ddcb4097134ff3c332f>
    <Credit xmlns="55519053-c6a8-4dd5-8a74-670bd5d83e6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7C672A0BE09F48B805B8B65E817DB3" ma:contentTypeVersion="18" ma:contentTypeDescription="Create a new document." ma:contentTypeScope="" ma:versionID="3dba96a98c43d6badd459fea98d78b84">
  <xsd:schema xmlns:xsd="http://www.w3.org/2001/XMLSchema" xmlns:xs="http://www.w3.org/2001/XMLSchema" xmlns:p="http://schemas.microsoft.com/office/2006/metadata/properties" xmlns:ns2="55519053-c6a8-4dd5-8a74-670bd5d83e6d" xmlns:ns3="20b77bb4-79da-4de6-b5e2-126e9ada55a6" targetNamespace="http://schemas.microsoft.com/office/2006/metadata/properties" ma:root="true" ma:fieldsID="0e0ef46ee6c889e5bc818ed8bdb83306" ns2:_="" ns3:_="">
    <xsd:import namespace="55519053-c6a8-4dd5-8a74-670bd5d83e6d"/>
    <xsd:import namespace="20b77bb4-79da-4de6-b5e2-126e9ada55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Credit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519053-c6a8-4dd5-8a74-670bd5d83e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aae0d8a-8891-48d9-ad2b-bad3da6b59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redit" ma:index="23" nillable="true" ma:displayName="Credit" ma:description="ENCOUNTER, FORM Dance Projects, Image: Heidrun Löhr" ma:format="Dropdown" ma:internalName="Credit">
      <xsd:simpleType>
        <xsd:restriction base="dms:Note">
          <xsd:maxLength value="255"/>
        </xsd:restriction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b77bb4-79da-4de6-b5e2-126e9ada55a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d3b73353-de06-4d85-99a4-83e5ab5bfdcd}" ma:internalName="TaxCatchAll" ma:showField="CatchAllData" ma:web="20b77bb4-79da-4de6-b5e2-126e9ada55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A96B5D-2F29-44E0-9AA0-C4B0F4544E9C}"/>
</file>

<file path=customXml/itemProps2.xml><?xml version="1.0" encoding="utf-8"?>
<ds:datastoreItem xmlns:ds="http://schemas.openxmlformats.org/officeDocument/2006/customXml" ds:itemID="{603FBC7A-6AB5-4281-9096-3271656C6FB5}"/>
</file>

<file path=customXml/itemProps3.xml><?xml version="1.0" encoding="utf-8"?>
<ds:datastoreItem xmlns:ds="http://schemas.openxmlformats.org/officeDocument/2006/customXml" ds:itemID="{419BEEC4-B88A-46E9-962C-063D97BA20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Jayden Price</dc:creator>
  <cp:keywords/>
  <dc:description/>
  <cp:lastModifiedBy>Sophie-May Kerr</cp:lastModifiedBy>
  <cp:revision/>
  <dcterms:created xsi:type="dcterms:W3CDTF">2022-11-09T00:33:15Z</dcterms:created>
  <dcterms:modified xsi:type="dcterms:W3CDTF">2022-12-05T02:40:55Z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0x010100ED7C672A0BE09F48B805B8B65E817DB3</vt:lpwstr>
  </property>
  <property fmtid="{D5CDD505-2E9C-101B-9397-08002B2CF9AE}" pid="3" name="MediaServiceImageTags">
    <vt:lpwstr/>
  </property>
</Properties>
</file>