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ch\Dropbox\My PC (LAPTOP-F1R6RIC6)\Documents\Liz\Editing\Clients\125 Burnham\paper 2 hearing thai\9A. April 2026\4. To submit\Repository code and data\"/>
    </mc:Choice>
  </mc:AlternateContent>
  <xr:revisionPtr revIDLastSave="0" documentId="13_ncr:1_{8CBE4465-C4A4-42C8-9311-B5B671419BDD}" xr6:coauthVersionLast="47" xr6:coauthVersionMax="47" xr10:uidLastSave="{00000000-0000-0000-0000-000000000000}"/>
  <bookViews>
    <workbookView xWindow="-108" yWindow="-108" windowWidth="23256" windowHeight="12576" xr2:uid="{384CB5FC-E7BA-434D-AC16-687E05DAFF45}"/>
  </bookViews>
  <sheets>
    <sheet name="HLParticipants_Audiogram_9Freq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" i="3" l="1"/>
  <c r="T5" i="3"/>
  <c r="U5" i="3"/>
  <c r="V5" i="3"/>
  <c r="T6" i="3"/>
  <c r="U6" i="3"/>
  <c r="V6" i="3"/>
  <c r="T7" i="3"/>
  <c r="U7" i="3"/>
  <c r="V7" i="3"/>
  <c r="T8" i="3"/>
  <c r="U8" i="3"/>
  <c r="V8" i="3"/>
  <c r="T9" i="3"/>
  <c r="U9" i="3"/>
  <c r="V9" i="3"/>
  <c r="T10" i="3"/>
  <c r="U10" i="3"/>
  <c r="V10" i="3"/>
  <c r="T11" i="3"/>
  <c r="U11" i="3"/>
  <c r="V11" i="3"/>
  <c r="T12" i="3"/>
  <c r="U12" i="3"/>
  <c r="V12" i="3"/>
  <c r="T13" i="3"/>
  <c r="U13" i="3"/>
  <c r="V13" i="3"/>
  <c r="T14" i="3"/>
  <c r="U14" i="3"/>
  <c r="V14" i="3"/>
  <c r="T15" i="3"/>
  <c r="U15" i="3"/>
  <c r="V15" i="3"/>
  <c r="T16" i="3"/>
  <c r="U16" i="3"/>
  <c r="V16" i="3"/>
  <c r="T17" i="3"/>
  <c r="U17" i="3"/>
  <c r="V17" i="3"/>
  <c r="T18" i="3"/>
  <c r="U18" i="3"/>
  <c r="V18" i="3"/>
  <c r="T19" i="3"/>
  <c r="U19" i="3"/>
  <c r="V19" i="3"/>
  <c r="T20" i="3"/>
  <c r="U20" i="3"/>
  <c r="V20" i="3"/>
  <c r="T21" i="3"/>
  <c r="U21" i="3"/>
  <c r="V21" i="3"/>
  <c r="T22" i="3"/>
  <c r="U22" i="3"/>
  <c r="V22" i="3"/>
  <c r="T23" i="3"/>
  <c r="U23" i="3"/>
  <c r="V23" i="3"/>
  <c r="T24" i="3"/>
  <c r="U24" i="3"/>
  <c r="V24" i="3"/>
  <c r="T25" i="3"/>
  <c r="U25" i="3"/>
  <c r="V25" i="3"/>
  <c r="T26" i="3"/>
  <c r="U26" i="3"/>
  <c r="V26" i="3"/>
  <c r="T27" i="3"/>
  <c r="U27" i="3"/>
  <c r="V27" i="3"/>
  <c r="T28" i="3"/>
  <c r="U28" i="3"/>
  <c r="V28" i="3"/>
  <c r="U4" i="3"/>
  <c r="T4" i="3"/>
</calcChain>
</file>

<file path=xl/sharedStrings.xml><?xml version="1.0" encoding="utf-8"?>
<sst xmlns="http://schemas.openxmlformats.org/spreadsheetml/2006/main" count="77" uniqueCount="47">
  <si>
    <t>ID</t>
  </si>
  <si>
    <t>Older-HL1</t>
  </si>
  <si>
    <t>Older-HL2</t>
  </si>
  <si>
    <t>Older-HL3</t>
  </si>
  <si>
    <t>Older-HL4</t>
  </si>
  <si>
    <t>Older-HL5</t>
  </si>
  <si>
    <t>Older-HL6</t>
  </si>
  <si>
    <t>Older-HL7</t>
  </si>
  <si>
    <t>Older-HL8</t>
  </si>
  <si>
    <t>Older-HL9</t>
  </si>
  <si>
    <t>Older-HL10</t>
  </si>
  <si>
    <t>Older-HL11</t>
  </si>
  <si>
    <t>Older-HL12</t>
  </si>
  <si>
    <t>Older-HL13</t>
  </si>
  <si>
    <t>Older-HL14</t>
  </si>
  <si>
    <t>Older-HL15</t>
  </si>
  <si>
    <t>Older-HL16</t>
  </si>
  <si>
    <t>Older-HL17</t>
  </si>
  <si>
    <t>Older-HL18</t>
  </si>
  <si>
    <t>Older-HL19</t>
  </si>
  <si>
    <t>Older-HL20</t>
  </si>
  <si>
    <t>Older-HL21</t>
  </si>
  <si>
    <t>Older-HL22</t>
  </si>
  <si>
    <t>Older-HL23</t>
  </si>
  <si>
    <t>Older-HL24</t>
  </si>
  <si>
    <t>Older-HL25</t>
  </si>
  <si>
    <t>Average (dB HL)</t>
  </si>
  <si>
    <t>Left Ear</t>
  </si>
  <si>
    <t>Right Ear</t>
  </si>
  <si>
    <t>250 Hz</t>
  </si>
  <si>
    <t>500 Hz</t>
  </si>
  <si>
    <t>1000 Hz</t>
  </si>
  <si>
    <t>1500 Hz</t>
  </si>
  <si>
    <t>2000 Hz</t>
  </si>
  <si>
    <t>3000 Hz</t>
  </si>
  <si>
    <t>4000 Hz</t>
  </si>
  <si>
    <t>6000 Hz</t>
  </si>
  <si>
    <t>8000 Hz</t>
  </si>
  <si>
    <t>Left</t>
  </si>
  <si>
    <t>Right</t>
  </si>
  <si>
    <t>Both ears</t>
  </si>
  <si>
    <t>Profound</t>
  </si>
  <si>
    <t>Moderately severe</t>
  </si>
  <si>
    <t>Moderate</t>
  </si>
  <si>
    <t>Severe</t>
  </si>
  <si>
    <t>Audiogram (dB HL)</t>
  </si>
  <si>
    <t>Degree of HL (based on average of both 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</si>
</sst>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C9F5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2" fontId="0" fillId="4" borderId="1" xfId="0" applyNumberFormat="1" applyFill="1" applyBorder="1" applyAlignment="1">
      <alignment vertical="center"/>
    </xf>
    <xf numFmtId="2" fontId="0" fillId="3" borderId="1" xfId="0" applyNumberFormat="1" applyFill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C73CA-23FD-4F52-A33F-66232D173786}">
  <dimension ref="A1:W31"/>
  <sheetViews>
    <sheetView tabSelected="1" workbookViewId="0">
      <selection activeCell="B3" sqref="B1:H1048576"/>
    </sheetView>
  </sheetViews>
  <sheetFormatPr defaultColWidth="9.109375" defaultRowHeight="14.4" x14ac:dyDescent="0.3"/>
  <cols>
    <col min="1" max="1" width="10.6640625" style="4" bestFit="1" customWidth="1"/>
    <col min="2" max="19" width="9.109375" style="3"/>
    <col min="20" max="21" width="10.6640625" style="3" customWidth="1"/>
    <col min="22" max="22" width="9.109375" style="3"/>
    <col min="23" max="23" width="22.6640625" style="3" customWidth="1"/>
    <col min="24" max="16384" width="9.109375" style="3"/>
  </cols>
  <sheetData>
    <row r="1" spans="1:23" s="1" customFormat="1" ht="15" customHeight="1" x14ac:dyDescent="0.3">
      <c r="A1" s="17" t="s">
        <v>0</v>
      </c>
      <c r="B1" s="17" t="s">
        <v>45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22" t="s">
        <v>26</v>
      </c>
      <c r="U1" s="23"/>
      <c r="V1" s="24"/>
      <c r="W1" s="25" t="s">
        <v>46</v>
      </c>
    </row>
    <row r="2" spans="1:23" s="1" customFormat="1" x14ac:dyDescent="0.3">
      <c r="A2" s="17"/>
      <c r="B2" s="28" t="s">
        <v>27</v>
      </c>
      <c r="C2" s="28"/>
      <c r="D2" s="28"/>
      <c r="E2" s="28"/>
      <c r="F2" s="28"/>
      <c r="G2" s="28"/>
      <c r="H2" s="28"/>
      <c r="I2" s="28"/>
      <c r="J2" s="28"/>
      <c r="K2" s="29" t="s">
        <v>28</v>
      </c>
      <c r="L2" s="29"/>
      <c r="M2" s="29"/>
      <c r="N2" s="29"/>
      <c r="O2" s="29"/>
      <c r="P2" s="29"/>
      <c r="Q2" s="29"/>
      <c r="R2" s="29"/>
      <c r="S2" s="29"/>
      <c r="T2" s="30" t="s">
        <v>38</v>
      </c>
      <c r="U2" s="18" t="s">
        <v>39</v>
      </c>
      <c r="V2" s="20" t="s">
        <v>40</v>
      </c>
      <c r="W2" s="26"/>
    </row>
    <row r="3" spans="1:23" x14ac:dyDescent="0.3">
      <c r="A3" s="17"/>
      <c r="B3" s="5" t="s">
        <v>29</v>
      </c>
      <c r="C3" s="5" t="s">
        <v>30</v>
      </c>
      <c r="D3" s="5" t="s">
        <v>31</v>
      </c>
      <c r="E3" s="5" t="s">
        <v>32</v>
      </c>
      <c r="F3" s="5" t="s">
        <v>33</v>
      </c>
      <c r="G3" s="5" t="s">
        <v>34</v>
      </c>
      <c r="H3" s="5" t="s">
        <v>35</v>
      </c>
      <c r="I3" s="5" t="s">
        <v>36</v>
      </c>
      <c r="J3" s="5" t="s">
        <v>37</v>
      </c>
      <c r="K3" s="6" t="s">
        <v>29</v>
      </c>
      <c r="L3" s="6" t="s">
        <v>30</v>
      </c>
      <c r="M3" s="6" t="s">
        <v>31</v>
      </c>
      <c r="N3" s="6" t="s">
        <v>32</v>
      </c>
      <c r="O3" s="6" t="s">
        <v>33</v>
      </c>
      <c r="P3" s="6" t="s">
        <v>34</v>
      </c>
      <c r="Q3" s="6" t="s">
        <v>35</v>
      </c>
      <c r="R3" s="6" t="s">
        <v>36</v>
      </c>
      <c r="S3" s="6" t="s">
        <v>37</v>
      </c>
      <c r="T3" s="31"/>
      <c r="U3" s="19"/>
      <c r="V3" s="21"/>
      <c r="W3" s="27"/>
    </row>
    <row r="4" spans="1:23" x14ac:dyDescent="0.3">
      <c r="A4" s="2" t="s">
        <v>1</v>
      </c>
      <c r="B4" s="16">
        <v>90</v>
      </c>
      <c r="C4" s="16">
        <v>100</v>
      </c>
      <c r="D4" s="16">
        <v>90</v>
      </c>
      <c r="E4" s="16"/>
      <c r="F4" s="16">
        <v>100</v>
      </c>
      <c r="G4" s="16"/>
      <c r="H4" s="16">
        <v>100</v>
      </c>
      <c r="I4" s="16"/>
      <c r="J4" s="16">
        <v>105</v>
      </c>
      <c r="K4" s="15">
        <v>100</v>
      </c>
      <c r="L4" s="15">
        <v>110</v>
      </c>
      <c r="M4" s="15">
        <v>110</v>
      </c>
      <c r="N4" s="15"/>
      <c r="O4" s="15">
        <v>110</v>
      </c>
      <c r="P4" s="15"/>
      <c r="Q4" s="15">
        <v>110</v>
      </c>
      <c r="R4" s="15"/>
      <c r="S4" s="15">
        <v>105</v>
      </c>
      <c r="T4" s="9">
        <f>AVERAGE(B4:J4)</f>
        <v>97.5</v>
      </c>
      <c r="U4" s="10">
        <f>AVERAGE(K4:S4)</f>
        <v>107.5</v>
      </c>
      <c r="V4" s="11">
        <f>AVERAGE(B4:S4)</f>
        <v>102.5</v>
      </c>
      <c r="W4" s="12" t="s">
        <v>41</v>
      </c>
    </row>
    <row r="5" spans="1:23" x14ac:dyDescent="0.3">
      <c r="A5" s="2" t="s">
        <v>2</v>
      </c>
      <c r="B5" s="16">
        <v>50</v>
      </c>
      <c r="C5" s="16">
        <v>55</v>
      </c>
      <c r="D5" s="16">
        <v>55</v>
      </c>
      <c r="E5" s="16"/>
      <c r="F5" s="16">
        <v>65</v>
      </c>
      <c r="G5" s="16"/>
      <c r="H5" s="16">
        <v>70</v>
      </c>
      <c r="I5" s="16"/>
      <c r="J5" s="16">
        <v>70</v>
      </c>
      <c r="K5" s="15">
        <v>45</v>
      </c>
      <c r="L5" s="15">
        <v>50</v>
      </c>
      <c r="M5" s="15">
        <v>45</v>
      </c>
      <c r="N5" s="15"/>
      <c r="O5" s="15">
        <v>60</v>
      </c>
      <c r="P5" s="15"/>
      <c r="Q5" s="15">
        <v>70</v>
      </c>
      <c r="R5" s="15">
        <v>90</v>
      </c>
      <c r="S5" s="15">
        <v>90</v>
      </c>
      <c r="T5" s="9">
        <f t="shared" ref="T5:T28" si="0">AVERAGE(B5:J5)</f>
        <v>60.833333333333336</v>
      </c>
      <c r="U5" s="10">
        <f t="shared" ref="U5:U28" si="1">AVERAGE(K5:S5)</f>
        <v>64.285714285714292</v>
      </c>
      <c r="V5" s="11">
        <f t="shared" ref="V5:V28" si="2">AVERAGE(B5:S5)</f>
        <v>62.692307692307693</v>
      </c>
      <c r="W5" s="12" t="s">
        <v>42</v>
      </c>
    </row>
    <row r="6" spans="1:23" x14ac:dyDescent="0.3">
      <c r="A6" s="2" t="s">
        <v>3</v>
      </c>
      <c r="B6" s="7">
        <v>20</v>
      </c>
      <c r="C6" s="7">
        <v>40</v>
      </c>
      <c r="D6" s="7">
        <v>55</v>
      </c>
      <c r="E6" s="7"/>
      <c r="F6" s="7">
        <v>55</v>
      </c>
      <c r="G6" s="7"/>
      <c r="H6" s="7">
        <v>65</v>
      </c>
      <c r="I6" s="7"/>
      <c r="J6" s="7">
        <v>80</v>
      </c>
      <c r="K6" s="8">
        <v>20</v>
      </c>
      <c r="L6" s="8">
        <v>40</v>
      </c>
      <c r="M6" s="8">
        <v>50</v>
      </c>
      <c r="N6" s="8"/>
      <c r="O6" s="8">
        <v>50</v>
      </c>
      <c r="P6" s="8"/>
      <c r="Q6" s="8">
        <v>65</v>
      </c>
      <c r="R6" s="8"/>
      <c r="S6" s="8">
        <v>80</v>
      </c>
      <c r="T6" s="9">
        <f t="shared" si="0"/>
        <v>52.5</v>
      </c>
      <c r="U6" s="10">
        <f t="shared" si="1"/>
        <v>50.833333333333336</v>
      </c>
      <c r="V6" s="11">
        <f t="shared" si="2"/>
        <v>51.666666666666664</v>
      </c>
      <c r="W6" s="12" t="s">
        <v>43</v>
      </c>
    </row>
    <row r="7" spans="1:23" x14ac:dyDescent="0.3">
      <c r="A7" s="2" t="s">
        <v>4</v>
      </c>
      <c r="B7" s="16">
        <v>60</v>
      </c>
      <c r="C7" s="16">
        <v>55</v>
      </c>
      <c r="D7" s="16">
        <v>55</v>
      </c>
      <c r="E7" s="16"/>
      <c r="F7" s="16">
        <v>45</v>
      </c>
      <c r="G7" s="16"/>
      <c r="H7" s="16">
        <v>60</v>
      </c>
      <c r="I7" s="16"/>
      <c r="J7" s="16">
        <v>55</v>
      </c>
      <c r="K7" s="15">
        <v>60</v>
      </c>
      <c r="L7" s="15">
        <v>60</v>
      </c>
      <c r="M7" s="15">
        <v>60</v>
      </c>
      <c r="N7" s="15"/>
      <c r="O7" s="15">
        <v>55</v>
      </c>
      <c r="P7" s="15"/>
      <c r="Q7" s="15">
        <v>50</v>
      </c>
      <c r="R7" s="15"/>
      <c r="S7" s="15">
        <v>55</v>
      </c>
      <c r="T7" s="9">
        <f t="shared" si="0"/>
        <v>55</v>
      </c>
      <c r="U7" s="10">
        <f t="shared" si="1"/>
        <v>56.666666666666664</v>
      </c>
      <c r="V7" s="11">
        <f t="shared" si="2"/>
        <v>55.833333333333336</v>
      </c>
      <c r="W7" s="12" t="s">
        <v>42</v>
      </c>
    </row>
    <row r="8" spans="1:23" x14ac:dyDescent="0.3">
      <c r="A8" s="2" t="s">
        <v>5</v>
      </c>
      <c r="B8" s="7">
        <v>35</v>
      </c>
      <c r="C8" s="7">
        <v>40</v>
      </c>
      <c r="D8" s="7">
        <v>55</v>
      </c>
      <c r="E8" s="7"/>
      <c r="F8" s="7">
        <v>60</v>
      </c>
      <c r="G8" s="7"/>
      <c r="H8" s="7">
        <v>60</v>
      </c>
      <c r="I8" s="7"/>
      <c r="J8" s="7">
        <v>75</v>
      </c>
      <c r="K8" s="8">
        <v>30</v>
      </c>
      <c r="L8" s="8">
        <v>35</v>
      </c>
      <c r="M8" s="8">
        <v>50</v>
      </c>
      <c r="N8" s="8"/>
      <c r="O8" s="8">
        <v>55</v>
      </c>
      <c r="P8" s="8"/>
      <c r="Q8" s="8">
        <v>65</v>
      </c>
      <c r="R8" s="8">
        <v>90</v>
      </c>
      <c r="S8" s="8">
        <v>95</v>
      </c>
      <c r="T8" s="9">
        <f t="shared" si="0"/>
        <v>54.166666666666664</v>
      </c>
      <c r="U8" s="10">
        <f t="shared" si="1"/>
        <v>60</v>
      </c>
      <c r="V8" s="11">
        <f t="shared" si="2"/>
        <v>57.307692307692307</v>
      </c>
      <c r="W8" s="12" t="s">
        <v>42</v>
      </c>
    </row>
    <row r="9" spans="1:23" x14ac:dyDescent="0.3">
      <c r="A9" s="2" t="s">
        <v>6</v>
      </c>
      <c r="B9" s="7">
        <v>40</v>
      </c>
      <c r="C9" s="7">
        <v>40</v>
      </c>
      <c r="D9" s="7">
        <v>60</v>
      </c>
      <c r="E9" s="7"/>
      <c r="F9" s="7">
        <v>65</v>
      </c>
      <c r="G9" s="7"/>
      <c r="H9" s="7">
        <v>75</v>
      </c>
      <c r="I9" s="7">
        <v>85</v>
      </c>
      <c r="J9" s="7">
        <v>100</v>
      </c>
      <c r="K9" s="8">
        <v>40</v>
      </c>
      <c r="L9" s="8">
        <v>45</v>
      </c>
      <c r="M9" s="8">
        <v>55</v>
      </c>
      <c r="N9" s="8"/>
      <c r="O9" s="8">
        <v>65</v>
      </c>
      <c r="P9" s="8"/>
      <c r="Q9" s="8">
        <v>80</v>
      </c>
      <c r="R9" s="8">
        <v>90</v>
      </c>
      <c r="S9" s="8">
        <v>100</v>
      </c>
      <c r="T9" s="9">
        <f t="shared" si="0"/>
        <v>66.428571428571431</v>
      </c>
      <c r="U9" s="10">
        <f t="shared" si="1"/>
        <v>67.857142857142861</v>
      </c>
      <c r="V9" s="11">
        <f t="shared" si="2"/>
        <v>67.142857142857139</v>
      </c>
      <c r="W9" s="12" t="s">
        <v>42</v>
      </c>
    </row>
    <row r="10" spans="1:23" x14ac:dyDescent="0.3">
      <c r="A10" s="2" t="s">
        <v>7</v>
      </c>
      <c r="B10" s="7">
        <v>45</v>
      </c>
      <c r="C10" s="7">
        <v>55</v>
      </c>
      <c r="D10" s="7">
        <v>65</v>
      </c>
      <c r="E10" s="7">
        <v>85</v>
      </c>
      <c r="F10" s="7">
        <v>100</v>
      </c>
      <c r="G10" s="7"/>
      <c r="H10" s="7">
        <v>105</v>
      </c>
      <c r="I10" s="7"/>
      <c r="J10" s="7">
        <v>100</v>
      </c>
      <c r="K10" s="8">
        <v>40</v>
      </c>
      <c r="L10" s="8">
        <v>35</v>
      </c>
      <c r="M10" s="8">
        <v>50</v>
      </c>
      <c r="N10" s="8">
        <v>65</v>
      </c>
      <c r="O10" s="8">
        <v>75</v>
      </c>
      <c r="P10" s="8"/>
      <c r="Q10" s="8">
        <v>80</v>
      </c>
      <c r="R10" s="8"/>
      <c r="S10" s="8">
        <v>80</v>
      </c>
      <c r="T10" s="9">
        <f t="shared" si="0"/>
        <v>79.285714285714292</v>
      </c>
      <c r="U10" s="10">
        <f t="shared" si="1"/>
        <v>60.714285714285715</v>
      </c>
      <c r="V10" s="11">
        <f t="shared" si="2"/>
        <v>70</v>
      </c>
      <c r="W10" s="12" t="s">
        <v>42</v>
      </c>
    </row>
    <row r="11" spans="1:23" x14ac:dyDescent="0.3">
      <c r="A11" s="2" t="s">
        <v>8</v>
      </c>
      <c r="B11" s="16">
        <v>35</v>
      </c>
      <c r="C11" s="16">
        <v>45</v>
      </c>
      <c r="D11" s="16">
        <v>55</v>
      </c>
      <c r="E11" s="16"/>
      <c r="F11" s="16">
        <v>60</v>
      </c>
      <c r="G11" s="16"/>
      <c r="H11" s="16">
        <v>70</v>
      </c>
      <c r="I11" s="16"/>
      <c r="J11" s="16">
        <v>70</v>
      </c>
      <c r="K11" s="15">
        <v>35</v>
      </c>
      <c r="L11" s="15">
        <v>50</v>
      </c>
      <c r="M11" s="15">
        <v>65</v>
      </c>
      <c r="N11" s="15"/>
      <c r="O11" s="15">
        <v>60</v>
      </c>
      <c r="P11" s="15"/>
      <c r="Q11" s="15">
        <v>65</v>
      </c>
      <c r="R11" s="15"/>
      <c r="S11" s="15">
        <v>80</v>
      </c>
      <c r="T11" s="9">
        <f t="shared" si="0"/>
        <v>55.833333333333336</v>
      </c>
      <c r="U11" s="10">
        <f t="shared" si="1"/>
        <v>59.166666666666664</v>
      </c>
      <c r="V11" s="11">
        <f t="shared" si="2"/>
        <v>57.5</v>
      </c>
      <c r="W11" s="12" t="s">
        <v>42</v>
      </c>
    </row>
    <row r="12" spans="1:23" x14ac:dyDescent="0.3">
      <c r="A12" s="2" t="s">
        <v>9</v>
      </c>
      <c r="B12" s="16">
        <v>60</v>
      </c>
      <c r="C12" s="16">
        <v>70</v>
      </c>
      <c r="D12" s="16">
        <v>80</v>
      </c>
      <c r="E12" s="16"/>
      <c r="F12" s="16">
        <v>75</v>
      </c>
      <c r="G12" s="16"/>
      <c r="H12" s="16">
        <v>70</v>
      </c>
      <c r="I12" s="16">
        <v>95</v>
      </c>
      <c r="J12" s="16">
        <v>100</v>
      </c>
      <c r="K12" s="15">
        <v>50</v>
      </c>
      <c r="L12" s="15">
        <v>55</v>
      </c>
      <c r="M12" s="15">
        <v>65</v>
      </c>
      <c r="N12" s="15"/>
      <c r="O12" s="15">
        <v>60</v>
      </c>
      <c r="P12" s="15"/>
      <c r="Q12" s="15">
        <v>65</v>
      </c>
      <c r="R12" s="15">
        <v>95</v>
      </c>
      <c r="S12" s="15">
        <v>100</v>
      </c>
      <c r="T12" s="9">
        <f t="shared" si="0"/>
        <v>78.571428571428569</v>
      </c>
      <c r="U12" s="10">
        <f t="shared" si="1"/>
        <v>70</v>
      </c>
      <c r="V12" s="11">
        <f t="shared" si="2"/>
        <v>74.285714285714292</v>
      </c>
      <c r="W12" s="12" t="s">
        <v>44</v>
      </c>
    </row>
    <row r="13" spans="1:23" x14ac:dyDescent="0.3">
      <c r="A13" s="2" t="s">
        <v>10</v>
      </c>
      <c r="B13" s="16">
        <v>45</v>
      </c>
      <c r="C13" s="16">
        <v>50</v>
      </c>
      <c r="D13" s="16">
        <v>45</v>
      </c>
      <c r="E13" s="16"/>
      <c r="F13" s="16">
        <v>55</v>
      </c>
      <c r="G13" s="16"/>
      <c r="H13" s="16">
        <v>70</v>
      </c>
      <c r="I13" s="16"/>
      <c r="J13" s="16">
        <v>65</v>
      </c>
      <c r="K13" s="15">
        <v>55</v>
      </c>
      <c r="L13" s="15">
        <v>55</v>
      </c>
      <c r="M13" s="15">
        <v>50</v>
      </c>
      <c r="N13" s="15"/>
      <c r="O13" s="15">
        <v>60</v>
      </c>
      <c r="P13" s="15"/>
      <c r="Q13" s="15">
        <v>75</v>
      </c>
      <c r="R13" s="15"/>
      <c r="S13" s="15">
        <v>85</v>
      </c>
      <c r="T13" s="9">
        <f t="shared" si="0"/>
        <v>55</v>
      </c>
      <c r="U13" s="10">
        <f t="shared" si="1"/>
        <v>63.333333333333336</v>
      </c>
      <c r="V13" s="11">
        <f t="shared" si="2"/>
        <v>59.166666666666664</v>
      </c>
      <c r="W13" s="12" t="s">
        <v>42</v>
      </c>
    </row>
    <row r="14" spans="1:23" x14ac:dyDescent="0.3">
      <c r="A14" s="2" t="s">
        <v>11</v>
      </c>
      <c r="B14" s="16">
        <v>75</v>
      </c>
      <c r="C14" s="16">
        <v>75</v>
      </c>
      <c r="D14" s="16">
        <v>75</v>
      </c>
      <c r="E14" s="16"/>
      <c r="F14" s="16">
        <v>85</v>
      </c>
      <c r="G14" s="16"/>
      <c r="H14" s="16">
        <v>70</v>
      </c>
      <c r="I14" s="16"/>
      <c r="J14" s="16">
        <v>75</v>
      </c>
      <c r="K14" s="15">
        <v>40</v>
      </c>
      <c r="L14" s="15">
        <v>40</v>
      </c>
      <c r="M14" s="15">
        <v>55</v>
      </c>
      <c r="N14" s="15"/>
      <c r="O14" s="15">
        <v>65</v>
      </c>
      <c r="P14" s="15"/>
      <c r="Q14" s="15">
        <v>50</v>
      </c>
      <c r="R14" s="15"/>
      <c r="S14" s="15">
        <v>55</v>
      </c>
      <c r="T14" s="9">
        <f t="shared" si="0"/>
        <v>75.833333333333329</v>
      </c>
      <c r="U14" s="10">
        <f t="shared" si="1"/>
        <v>50.833333333333336</v>
      </c>
      <c r="V14" s="11">
        <f t="shared" si="2"/>
        <v>63.333333333333336</v>
      </c>
      <c r="W14" s="12" t="s">
        <v>42</v>
      </c>
    </row>
    <row r="15" spans="1:23" x14ac:dyDescent="0.3">
      <c r="A15" s="2" t="s">
        <v>12</v>
      </c>
      <c r="B15" s="7">
        <v>30</v>
      </c>
      <c r="C15" s="7">
        <v>35</v>
      </c>
      <c r="D15" s="7">
        <v>40</v>
      </c>
      <c r="E15" s="7"/>
      <c r="F15" s="7">
        <v>45</v>
      </c>
      <c r="G15" s="7"/>
      <c r="H15" s="7">
        <v>55</v>
      </c>
      <c r="I15" s="7">
        <v>65</v>
      </c>
      <c r="J15" s="7">
        <v>80</v>
      </c>
      <c r="K15" s="8">
        <v>30</v>
      </c>
      <c r="L15" s="8">
        <v>40</v>
      </c>
      <c r="M15" s="8">
        <v>45</v>
      </c>
      <c r="N15" s="8"/>
      <c r="O15" s="8">
        <v>55</v>
      </c>
      <c r="P15" s="8"/>
      <c r="Q15" s="8">
        <v>65</v>
      </c>
      <c r="R15" s="8">
        <v>95</v>
      </c>
      <c r="S15" s="8">
        <v>90</v>
      </c>
      <c r="T15" s="9">
        <f t="shared" si="0"/>
        <v>50</v>
      </c>
      <c r="U15" s="10">
        <f t="shared" si="1"/>
        <v>60</v>
      </c>
      <c r="V15" s="11">
        <f t="shared" si="2"/>
        <v>55</v>
      </c>
      <c r="W15" s="12" t="s">
        <v>43</v>
      </c>
    </row>
    <row r="16" spans="1:23" x14ac:dyDescent="0.3">
      <c r="A16" s="2" t="s">
        <v>13</v>
      </c>
      <c r="B16" s="16">
        <v>60</v>
      </c>
      <c r="C16" s="16">
        <v>70</v>
      </c>
      <c r="D16" s="16">
        <v>70</v>
      </c>
      <c r="E16" s="16"/>
      <c r="F16" s="16">
        <v>75</v>
      </c>
      <c r="G16" s="16"/>
      <c r="H16" s="16">
        <v>70</v>
      </c>
      <c r="I16" s="16"/>
      <c r="J16" s="16">
        <v>80</v>
      </c>
      <c r="K16" s="15">
        <v>45</v>
      </c>
      <c r="L16" s="15">
        <v>55</v>
      </c>
      <c r="M16" s="15">
        <v>65</v>
      </c>
      <c r="N16" s="15"/>
      <c r="O16" s="15">
        <v>70</v>
      </c>
      <c r="P16" s="15"/>
      <c r="Q16" s="15">
        <v>70</v>
      </c>
      <c r="R16" s="15"/>
      <c r="S16" s="15">
        <v>80</v>
      </c>
      <c r="T16" s="9">
        <f t="shared" si="0"/>
        <v>70.833333333333329</v>
      </c>
      <c r="U16" s="10">
        <f t="shared" si="1"/>
        <v>64.166666666666671</v>
      </c>
      <c r="V16" s="11">
        <f t="shared" si="2"/>
        <v>67.5</v>
      </c>
      <c r="W16" s="12" t="s">
        <v>42</v>
      </c>
    </row>
    <row r="17" spans="1:23" x14ac:dyDescent="0.3">
      <c r="A17" s="2" t="s">
        <v>14</v>
      </c>
      <c r="B17" s="16">
        <v>50</v>
      </c>
      <c r="C17" s="16">
        <v>55</v>
      </c>
      <c r="D17" s="16">
        <v>60</v>
      </c>
      <c r="E17" s="16"/>
      <c r="F17" s="16">
        <v>70</v>
      </c>
      <c r="G17" s="16"/>
      <c r="H17" s="16">
        <v>85</v>
      </c>
      <c r="I17" s="16">
        <v>110</v>
      </c>
      <c r="J17" s="16">
        <v>105</v>
      </c>
      <c r="K17" s="15">
        <v>70</v>
      </c>
      <c r="L17" s="15">
        <v>65</v>
      </c>
      <c r="M17" s="15">
        <v>70</v>
      </c>
      <c r="N17" s="15"/>
      <c r="O17" s="15">
        <v>75</v>
      </c>
      <c r="P17" s="15"/>
      <c r="Q17" s="15">
        <v>75</v>
      </c>
      <c r="R17" s="15">
        <v>85</v>
      </c>
      <c r="S17" s="15">
        <v>95</v>
      </c>
      <c r="T17" s="9">
        <f t="shared" si="0"/>
        <v>76.428571428571431</v>
      </c>
      <c r="U17" s="10">
        <f t="shared" si="1"/>
        <v>76.428571428571431</v>
      </c>
      <c r="V17" s="11">
        <f t="shared" si="2"/>
        <v>76.428571428571431</v>
      </c>
      <c r="W17" s="12" t="s">
        <v>44</v>
      </c>
    </row>
    <row r="18" spans="1:23" ht="36" customHeight="1" x14ac:dyDescent="0.3">
      <c r="A18" s="2" t="s">
        <v>15</v>
      </c>
      <c r="B18" s="16">
        <v>45</v>
      </c>
      <c r="C18" s="16">
        <v>40</v>
      </c>
      <c r="D18" s="16">
        <v>50</v>
      </c>
      <c r="E18" s="16"/>
      <c r="F18" s="16">
        <v>65</v>
      </c>
      <c r="G18" s="16"/>
      <c r="H18" s="16">
        <v>65</v>
      </c>
      <c r="I18" s="16"/>
      <c r="J18" s="16">
        <v>80</v>
      </c>
      <c r="K18" s="15">
        <v>60</v>
      </c>
      <c r="L18" s="15">
        <v>50</v>
      </c>
      <c r="M18" s="15">
        <v>50</v>
      </c>
      <c r="N18" s="15">
        <v>60</v>
      </c>
      <c r="O18" s="15">
        <v>70</v>
      </c>
      <c r="P18" s="15"/>
      <c r="Q18" s="15">
        <v>65</v>
      </c>
      <c r="R18" s="15">
        <v>90</v>
      </c>
      <c r="S18" s="15">
        <v>95</v>
      </c>
      <c r="T18" s="9">
        <f t="shared" si="0"/>
        <v>57.5</v>
      </c>
      <c r="U18" s="10">
        <f t="shared" si="1"/>
        <v>67.5</v>
      </c>
      <c r="V18" s="11">
        <f t="shared" si="2"/>
        <v>63.214285714285715</v>
      </c>
      <c r="W18" s="12" t="s">
        <v>42</v>
      </c>
    </row>
    <row r="19" spans="1:23" x14ac:dyDescent="0.3">
      <c r="A19" s="2" t="s">
        <v>16</v>
      </c>
      <c r="B19" s="16">
        <v>70</v>
      </c>
      <c r="C19" s="16">
        <v>70</v>
      </c>
      <c r="D19" s="16">
        <v>60</v>
      </c>
      <c r="E19" s="16"/>
      <c r="F19" s="16">
        <v>60</v>
      </c>
      <c r="G19" s="16"/>
      <c r="H19" s="16">
        <v>50</v>
      </c>
      <c r="I19" s="16">
        <v>80</v>
      </c>
      <c r="J19" s="16">
        <v>100</v>
      </c>
      <c r="K19" s="15">
        <v>75</v>
      </c>
      <c r="L19" s="15">
        <v>65</v>
      </c>
      <c r="M19" s="15">
        <v>85</v>
      </c>
      <c r="N19" s="15"/>
      <c r="O19" s="15">
        <v>110</v>
      </c>
      <c r="P19" s="15"/>
      <c r="Q19" s="15">
        <v>110</v>
      </c>
      <c r="R19" s="15"/>
      <c r="S19" s="15">
        <v>100</v>
      </c>
      <c r="T19" s="9">
        <f t="shared" si="0"/>
        <v>70</v>
      </c>
      <c r="U19" s="10">
        <f t="shared" si="1"/>
        <v>90.833333333333329</v>
      </c>
      <c r="V19" s="11">
        <f t="shared" si="2"/>
        <v>79.615384615384613</v>
      </c>
      <c r="W19" s="12" t="s">
        <v>44</v>
      </c>
    </row>
    <row r="20" spans="1:23" x14ac:dyDescent="0.3">
      <c r="A20" s="2" t="s">
        <v>17</v>
      </c>
      <c r="B20" s="7">
        <v>105</v>
      </c>
      <c r="C20" s="7">
        <v>120</v>
      </c>
      <c r="D20" s="7">
        <v>120</v>
      </c>
      <c r="E20" s="7"/>
      <c r="F20" s="7">
        <v>120</v>
      </c>
      <c r="G20" s="7"/>
      <c r="H20" s="7">
        <v>120</v>
      </c>
      <c r="I20" s="7"/>
      <c r="J20" s="7">
        <v>105</v>
      </c>
      <c r="K20" s="8">
        <v>45</v>
      </c>
      <c r="L20" s="8">
        <v>50</v>
      </c>
      <c r="M20" s="8">
        <v>55</v>
      </c>
      <c r="N20" s="8"/>
      <c r="O20" s="8">
        <v>60</v>
      </c>
      <c r="P20" s="8"/>
      <c r="Q20" s="8">
        <v>65</v>
      </c>
      <c r="R20" s="8"/>
      <c r="S20" s="8">
        <v>75</v>
      </c>
      <c r="T20" s="9">
        <f t="shared" si="0"/>
        <v>115</v>
      </c>
      <c r="U20" s="10">
        <f t="shared" si="1"/>
        <v>58.333333333333336</v>
      </c>
      <c r="V20" s="11">
        <f t="shared" si="2"/>
        <v>86.666666666666671</v>
      </c>
      <c r="W20" s="12" t="s">
        <v>44</v>
      </c>
    </row>
    <row r="21" spans="1:23" x14ac:dyDescent="0.3">
      <c r="A21" s="2" t="s">
        <v>18</v>
      </c>
      <c r="B21" s="16">
        <v>45</v>
      </c>
      <c r="C21" s="16">
        <v>40</v>
      </c>
      <c r="D21" s="16">
        <v>65</v>
      </c>
      <c r="E21" s="16"/>
      <c r="F21" s="16">
        <v>55</v>
      </c>
      <c r="G21" s="16"/>
      <c r="H21" s="16">
        <v>55</v>
      </c>
      <c r="I21" s="16">
        <v>70</v>
      </c>
      <c r="J21" s="16">
        <v>80</v>
      </c>
      <c r="K21" s="15">
        <v>40</v>
      </c>
      <c r="L21" s="15">
        <v>35</v>
      </c>
      <c r="M21" s="15">
        <v>55</v>
      </c>
      <c r="N21" s="15"/>
      <c r="O21" s="15">
        <v>60</v>
      </c>
      <c r="P21" s="15"/>
      <c r="Q21" s="15">
        <v>55</v>
      </c>
      <c r="R21" s="15">
        <v>65</v>
      </c>
      <c r="S21" s="15">
        <v>75</v>
      </c>
      <c r="T21" s="9">
        <f t="shared" si="0"/>
        <v>58.571428571428569</v>
      </c>
      <c r="U21" s="10">
        <f t="shared" si="1"/>
        <v>55</v>
      </c>
      <c r="V21" s="11">
        <f t="shared" si="2"/>
        <v>56.785714285714285</v>
      </c>
      <c r="W21" s="12" t="s">
        <v>42</v>
      </c>
    </row>
    <row r="22" spans="1:23" x14ac:dyDescent="0.3">
      <c r="A22" s="2" t="s">
        <v>19</v>
      </c>
      <c r="B22" s="16">
        <v>50</v>
      </c>
      <c r="C22" s="16">
        <v>40</v>
      </c>
      <c r="D22" s="16">
        <v>45</v>
      </c>
      <c r="E22" s="16"/>
      <c r="F22" s="16">
        <v>70</v>
      </c>
      <c r="G22" s="16"/>
      <c r="H22" s="16">
        <v>100</v>
      </c>
      <c r="I22" s="16"/>
      <c r="J22" s="16">
        <v>105</v>
      </c>
      <c r="K22" s="15">
        <v>55</v>
      </c>
      <c r="L22" s="15">
        <v>45</v>
      </c>
      <c r="M22" s="15">
        <v>50</v>
      </c>
      <c r="N22" s="15"/>
      <c r="O22" s="15">
        <v>70</v>
      </c>
      <c r="P22" s="15"/>
      <c r="Q22" s="15">
        <v>100</v>
      </c>
      <c r="R22" s="15"/>
      <c r="S22" s="15">
        <v>105</v>
      </c>
      <c r="T22" s="9">
        <f t="shared" si="0"/>
        <v>68.333333333333329</v>
      </c>
      <c r="U22" s="10">
        <f t="shared" si="1"/>
        <v>70.833333333333329</v>
      </c>
      <c r="V22" s="11">
        <f t="shared" si="2"/>
        <v>69.583333333333329</v>
      </c>
      <c r="W22" s="12" t="s">
        <v>42</v>
      </c>
    </row>
    <row r="23" spans="1:23" x14ac:dyDescent="0.3">
      <c r="A23" s="2" t="s">
        <v>20</v>
      </c>
      <c r="B23" s="16">
        <v>75</v>
      </c>
      <c r="C23" s="16">
        <v>80</v>
      </c>
      <c r="D23" s="16">
        <v>80</v>
      </c>
      <c r="E23" s="16"/>
      <c r="F23" s="16">
        <v>80</v>
      </c>
      <c r="G23" s="16"/>
      <c r="H23" s="16">
        <v>90</v>
      </c>
      <c r="I23" s="16"/>
      <c r="J23" s="16">
        <v>95</v>
      </c>
      <c r="K23" s="15">
        <v>90</v>
      </c>
      <c r="L23" s="15">
        <v>90</v>
      </c>
      <c r="M23" s="15">
        <v>90</v>
      </c>
      <c r="N23" s="15"/>
      <c r="O23" s="15">
        <v>85</v>
      </c>
      <c r="P23" s="15"/>
      <c r="Q23" s="15">
        <v>90</v>
      </c>
      <c r="R23" s="15"/>
      <c r="S23" s="15">
        <v>95</v>
      </c>
      <c r="T23" s="9">
        <f t="shared" si="0"/>
        <v>83.333333333333329</v>
      </c>
      <c r="U23" s="10">
        <f t="shared" si="1"/>
        <v>90</v>
      </c>
      <c r="V23" s="11">
        <f t="shared" si="2"/>
        <v>86.666666666666671</v>
      </c>
      <c r="W23" s="12" t="s">
        <v>44</v>
      </c>
    </row>
    <row r="24" spans="1:23" x14ac:dyDescent="0.3">
      <c r="A24" s="2" t="s">
        <v>21</v>
      </c>
      <c r="B24" s="16">
        <v>75</v>
      </c>
      <c r="C24" s="16">
        <v>75</v>
      </c>
      <c r="D24" s="16">
        <v>85</v>
      </c>
      <c r="E24" s="16"/>
      <c r="F24" s="16">
        <v>95</v>
      </c>
      <c r="G24" s="16"/>
      <c r="H24" s="16">
        <v>85</v>
      </c>
      <c r="I24" s="16">
        <v>85</v>
      </c>
      <c r="J24" s="16">
        <v>105</v>
      </c>
      <c r="K24" s="15">
        <v>75</v>
      </c>
      <c r="L24" s="15">
        <v>80</v>
      </c>
      <c r="M24" s="15">
        <v>85</v>
      </c>
      <c r="N24" s="15"/>
      <c r="O24" s="15">
        <v>95</v>
      </c>
      <c r="P24" s="15"/>
      <c r="Q24" s="15">
        <v>95</v>
      </c>
      <c r="R24" s="15">
        <v>95</v>
      </c>
      <c r="S24" s="15">
        <v>105</v>
      </c>
      <c r="T24" s="9">
        <f t="shared" si="0"/>
        <v>86.428571428571431</v>
      </c>
      <c r="U24" s="10">
        <f t="shared" si="1"/>
        <v>90</v>
      </c>
      <c r="V24" s="11">
        <f t="shared" si="2"/>
        <v>88.214285714285708</v>
      </c>
      <c r="W24" s="12" t="s">
        <v>44</v>
      </c>
    </row>
    <row r="25" spans="1:23" x14ac:dyDescent="0.3">
      <c r="A25" s="2" t="s">
        <v>22</v>
      </c>
      <c r="B25" s="16">
        <v>60</v>
      </c>
      <c r="C25" s="16">
        <v>70</v>
      </c>
      <c r="D25" s="16">
        <v>65</v>
      </c>
      <c r="E25" s="16"/>
      <c r="F25" s="16">
        <v>55</v>
      </c>
      <c r="G25" s="16">
        <v>70</v>
      </c>
      <c r="H25" s="16">
        <v>75</v>
      </c>
      <c r="I25" s="16"/>
      <c r="J25" s="16">
        <v>80</v>
      </c>
      <c r="K25" s="15">
        <v>45</v>
      </c>
      <c r="L25" s="15">
        <v>55</v>
      </c>
      <c r="M25" s="15">
        <v>60</v>
      </c>
      <c r="N25" s="15"/>
      <c r="O25" s="15">
        <v>55</v>
      </c>
      <c r="P25" s="15"/>
      <c r="Q25" s="15">
        <v>65</v>
      </c>
      <c r="R25" s="15">
        <v>80</v>
      </c>
      <c r="S25" s="15">
        <v>90</v>
      </c>
      <c r="T25" s="9">
        <f t="shared" si="0"/>
        <v>67.857142857142861</v>
      </c>
      <c r="U25" s="10">
        <f t="shared" si="1"/>
        <v>64.285714285714292</v>
      </c>
      <c r="V25" s="11">
        <f t="shared" si="2"/>
        <v>66.071428571428569</v>
      </c>
      <c r="W25" s="12" t="s">
        <v>42</v>
      </c>
    </row>
    <row r="26" spans="1:23" x14ac:dyDescent="0.3">
      <c r="A26" s="2" t="s">
        <v>23</v>
      </c>
      <c r="B26" s="16">
        <v>75</v>
      </c>
      <c r="C26" s="16">
        <v>65</v>
      </c>
      <c r="D26" s="16">
        <v>55</v>
      </c>
      <c r="E26" s="16"/>
      <c r="F26" s="16">
        <v>70</v>
      </c>
      <c r="G26" s="16"/>
      <c r="H26" s="16">
        <v>75</v>
      </c>
      <c r="I26" s="16"/>
      <c r="J26" s="16">
        <v>85</v>
      </c>
      <c r="K26" s="15">
        <v>80</v>
      </c>
      <c r="L26" s="15">
        <v>70</v>
      </c>
      <c r="M26" s="15">
        <v>60</v>
      </c>
      <c r="N26" s="15"/>
      <c r="O26" s="15">
        <v>60</v>
      </c>
      <c r="P26" s="15"/>
      <c r="Q26" s="15">
        <v>75</v>
      </c>
      <c r="R26" s="15"/>
      <c r="S26" s="15">
        <v>80</v>
      </c>
      <c r="T26" s="9">
        <f t="shared" si="0"/>
        <v>70.833333333333329</v>
      </c>
      <c r="U26" s="10">
        <f t="shared" si="1"/>
        <v>70.833333333333329</v>
      </c>
      <c r="V26" s="11">
        <f t="shared" si="2"/>
        <v>70.833333333333329</v>
      </c>
      <c r="W26" s="12" t="s">
        <v>44</v>
      </c>
    </row>
    <row r="27" spans="1:23" x14ac:dyDescent="0.3">
      <c r="A27" s="2" t="s">
        <v>24</v>
      </c>
      <c r="B27" s="16">
        <v>95</v>
      </c>
      <c r="C27" s="16">
        <v>90</v>
      </c>
      <c r="D27" s="16">
        <v>65</v>
      </c>
      <c r="E27" s="16"/>
      <c r="F27" s="16">
        <v>60</v>
      </c>
      <c r="G27" s="16"/>
      <c r="H27" s="16">
        <v>65</v>
      </c>
      <c r="I27" s="16"/>
      <c r="J27" s="16">
        <v>70</v>
      </c>
      <c r="K27" s="15">
        <v>80</v>
      </c>
      <c r="L27" s="15">
        <v>110</v>
      </c>
      <c r="M27" s="15">
        <v>120</v>
      </c>
      <c r="N27" s="15"/>
      <c r="O27" s="15">
        <v>120</v>
      </c>
      <c r="P27" s="15"/>
      <c r="Q27" s="15">
        <v>120</v>
      </c>
      <c r="R27" s="15"/>
      <c r="S27" s="15">
        <v>105</v>
      </c>
      <c r="T27" s="9">
        <f t="shared" si="0"/>
        <v>74.166666666666671</v>
      </c>
      <c r="U27" s="10">
        <f t="shared" si="1"/>
        <v>109.16666666666667</v>
      </c>
      <c r="V27" s="11">
        <f t="shared" si="2"/>
        <v>91.666666666666671</v>
      </c>
      <c r="W27" s="12" t="s">
        <v>41</v>
      </c>
    </row>
    <row r="28" spans="1:23" x14ac:dyDescent="0.3">
      <c r="A28" s="2" t="s">
        <v>25</v>
      </c>
      <c r="B28" s="16">
        <v>60</v>
      </c>
      <c r="C28" s="16">
        <v>65</v>
      </c>
      <c r="D28" s="16">
        <v>65</v>
      </c>
      <c r="E28" s="16"/>
      <c r="F28" s="16">
        <v>70</v>
      </c>
      <c r="G28" s="16"/>
      <c r="H28" s="16">
        <v>65</v>
      </c>
      <c r="I28" s="16"/>
      <c r="J28" s="16">
        <v>70</v>
      </c>
      <c r="K28" s="15">
        <v>75</v>
      </c>
      <c r="L28" s="15">
        <v>70</v>
      </c>
      <c r="M28" s="15">
        <v>70</v>
      </c>
      <c r="N28" s="15"/>
      <c r="O28" s="15">
        <v>70</v>
      </c>
      <c r="P28" s="15"/>
      <c r="Q28" s="15">
        <v>60</v>
      </c>
      <c r="R28" s="15"/>
      <c r="S28" s="15">
        <v>65</v>
      </c>
      <c r="T28" s="9">
        <f t="shared" si="0"/>
        <v>65.833333333333329</v>
      </c>
      <c r="U28" s="10">
        <f t="shared" si="1"/>
        <v>68.333333333333329</v>
      </c>
      <c r="V28" s="11">
        <f t="shared" si="2"/>
        <v>67.083333333333329</v>
      </c>
      <c r="W28" s="12" t="s">
        <v>42</v>
      </c>
    </row>
    <row r="30" spans="1:23" x14ac:dyDescent="0.3">
      <c r="T30" s="13"/>
      <c r="U30" s="13"/>
    </row>
    <row r="31" spans="1:23" x14ac:dyDescent="0.3">
      <c r="T31" s="14"/>
      <c r="U31" s="14"/>
    </row>
  </sheetData>
  <mergeCells count="9">
    <mergeCell ref="U2:U3"/>
    <mergeCell ref="V2:V3"/>
    <mergeCell ref="T1:V1"/>
    <mergeCell ref="W1:W3"/>
    <mergeCell ref="B2:J2"/>
    <mergeCell ref="K2:S2"/>
    <mergeCell ref="B1:S1"/>
    <mergeCell ref="T2:T3"/>
    <mergeCell ref="A1:A3"/>
  </mergeCells>
  <pageMargins left="0.7" right="0.7" top="0.75" bottom="0.75" header="0.3" footer="0.3"/>
  <ignoredErrors>
    <ignoredError sqref="T5:V28 T4:U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HLParticipants_Audiogram_9Freq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Benjawan Kasisopa</dc:creator>
  <cp:lastModifiedBy>Elizabeth Beach</cp:lastModifiedBy>
  <dcterms:created xsi:type="dcterms:W3CDTF">2026-04-02T15:43:11Z</dcterms:created>
  <dcterms:modified xsi:type="dcterms:W3CDTF">2026-05-05T21:27:06Z</dcterms:modified>
</cp:coreProperties>
</file>